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72" windowHeight="10380" tabRatio="650" firstSheet="1"/>
  </bookViews>
  <sheets>
    <sheet name="项目库" sheetId="19" r:id="rId1"/>
  </sheets>
  <definedNames>
    <definedName name="_xlnm._FilterDatabase" localSheetId="0" hidden="1">项目库!$A$6:$AC$49</definedName>
    <definedName name="_xlnm.Print_Area" localSheetId="0">项目库!$A$1:$AC$49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<sst xmlns="http://schemas.openxmlformats.org/spreadsheetml/2006/main" count="548" uniqueCount="287">
  <si>
    <t>2026年和田地区民丰县财政衔接资金项目库</t>
  </si>
  <si>
    <t>序号</t>
  </si>
  <si>
    <t>项目库编号</t>
  </si>
  <si>
    <t>系统编号</t>
  </si>
  <si>
    <t>项目名称</t>
  </si>
  <si>
    <t>项目类别</t>
  </si>
  <si>
    <t>项目二级类型</t>
  </si>
  <si>
    <t>项目子类型</t>
  </si>
  <si>
    <t>项目地点</t>
  </si>
  <si>
    <t>项目建设内容</t>
  </si>
  <si>
    <t>投资（万元）</t>
  </si>
  <si>
    <t>资金来源（万元）</t>
  </si>
  <si>
    <t>联农带农方式</t>
  </si>
  <si>
    <t>直接受益人口（人）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</si>
  <si>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</si>
  <si>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</si>
  <si>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</si>
  <si>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</si>
  <si>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</si>
  <si>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</si>
  <si>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</si>
  <si>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</si>
  <si>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</si>
  <si>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</si>
  <si>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</si>
  <si>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</si>
  <si>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</si>
  <si>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少数民族发展</t>
  </si>
  <si>
    <t>欠发达国有农场</t>
  </si>
  <si>
    <t>欠发达国有林场</t>
  </si>
  <si>
    <t>中央</t>
  </si>
  <si>
    <t>自治区</t>
  </si>
  <si>
    <t>1</t>
  </si>
  <si>
    <t>MF-2026-01</t>
  </si>
  <si>
    <t>民丰县2026年产业帮扶精准到户项目</t>
  </si>
  <si>
    <t>产业发展类</t>
  </si>
  <si>
    <t>民丰县</t>
  </si>
  <si>
    <t>根据奖补项目工作方案要求，由各村脱贫户、监测户自愿申请需要补助的产业类型，经乡村两级审核初步验收，报县级相关行业部门抽验后，对符合奖补的产业，以奖代补的形式发放相应补贴。其中：计划奖补种植类1个项目安排资金450万元、畜牧类1个项目安排资金1500万元、林果类1个项目安排资金400万元、庭院经济类1个项目安排资金150万元。</t>
  </si>
  <si>
    <t>其他</t>
  </si>
  <si>
    <t>是</t>
  </si>
  <si>
    <t>否</t>
  </si>
  <si>
    <t>通过到户以奖代补项目实施，激发脱贫群众外出务工，实现家庭收入不断稳定增长</t>
  </si>
  <si>
    <t>农业农村局、林草局</t>
  </si>
  <si>
    <t>2</t>
  </si>
  <si>
    <t>MF-2026-02</t>
  </si>
  <si>
    <t>民丰县2026年外出务工（就业）到户以奖代补项目</t>
  </si>
  <si>
    <t>就业类</t>
  </si>
  <si>
    <t>各乡镇、街道</t>
  </si>
  <si>
    <t>计划补助900人。对疆外及区内其他地州务工稳定就业3个月以上的脱贫人口和监测对象，给予一次性交通补助，其中：疆外其他省市务工交通补助每人不高于2000元、疆内其他地州务工交通补助每人不高于1000元。原则上每人每年只享受一次交通补助。</t>
  </si>
  <si>
    <t>就业务工</t>
  </si>
  <si>
    <t>人社局</t>
  </si>
  <si>
    <t>3</t>
  </si>
  <si>
    <t>MF-2026-03</t>
  </si>
  <si>
    <t>2026年民丰县脱贫户、三类户安置公益性岗位项目</t>
  </si>
  <si>
    <t>对帮扶监测对象进行有针对性的帮扶，开发公益性岗位260个，安置260名脱贫户、三类户，补贴标准为1750元/人/月；安置公益性岗位主要分布在各乡镇和街办。</t>
  </si>
  <si>
    <t>巩固脱贫攻坚成果同乡村振兴有效衔接，保障建档立卡贫脱贫户、边缘易致贫户、突发严重困难户等家庭通过市场渠道无法实现自主择业就业劳动力，通过公共后勤服务保障项目，实现家庭稳定增收</t>
  </si>
  <si>
    <t>4</t>
  </si>
  <si>
    <t>MF-2026-04</t>
  </si>
  <si>
    <t>2026民丰县扶贫小额信贷贷款贴息项目</t>
  </si>
  <si>
    <t>金融保险配套项目</t>
  </si>
  <si>
    <t>小额贷款贴息</t>
  </si>
  <si>
    <t>对脱贫户、监测对象扶贫小额信贷进行贴息。</t>
  </si>
  <si>
    <t>带动生产</t>
  </si>
  <si>
    <t>减轻脱贫户、三类户还贷压力，促进发展生产提高家庭收入</t>
  </si>
  <si>
    <t>农业农村局</t>
  </si>
  <si>
    <t>5</t>
  </si>
  <si>
    <t>MF-2026-05</t>
  </si>
  <si>
    <t>民丰县雨露计划项目（2026年-2027年）</t>
  </si>
  <si>
    <t>巩固拓展脱贫攻坚成果类</t>
  </si>
  <si>
    <t>补助对象及标准：“雨露计划项目”补助资金的扶持对象为全县在校就读教育部认定的中、高等职业教育学籍管理系统注册正式学籍的中等职业教育（包括普通中专、成人中专、职业高中、技工院校）、高等职业教育的建档立卡贫脱贫户、边缘易致贫户、突发严重困难户困家庭子女，补助标准为每人每学年给予3000元的衔接资金助学补助。补助人数：预计补助中职、高职在校生预计1100名。</t>
  </si>
  <si>
    <t>教科局</t>
  </si>
  <si>
    <t>6</t>
  </si>
  <si>
    <t>MF-2026-06</t>
  </si>
  <si>
    <t>民丰县真空包装鲜食玉米节能清洁加工厂建设项目</t>
  </si>
  <si>
    <t>叶亦克乡</t>
  </si>
  <si>
    <t>新建厂房800m²，进场道路760米，地坪硬化2400m²，供水管道3km，污水处理设施1套，2000KVA箱变1套，原厂房保温措施3300m²。</t>
  </si>
  <si>
    <t>引进鲜食玉米采后节能清洁加工装备，建设核心加工区，通过精深加工显著提升鲜食玉米产业化水平，推动民丰县农业产业结构调整，促进传统大田玉米向高附加值鲜食玉米转型，带动农业增效、农民增收，助力乡村振兴。</t>
  </si>
  <si>
    <t>7</t>
  </si>
  <si>
    <t>MF-2026-07</t>
  </si>
  <si>
    <t>2026年民丰县项目管理费</t>
  </si>
  <si>
    <t>其他类</t>
  </si>
  <si>
    <t>项目管理费主要用于项目前期设计，评审，招标，监理，验收等与项目管理相关的支出。</t>
  </si>
  <si>
    <t>进一步规范项目建设和项目顺利实施</t>
  </si>
  <si>
    <t>8</t>
  </si>
  <si>
    <t>MF-2026-08</t>
  </si>
  <si>
    <t>民丰县乡村道路破损维修工程</t>
  </si>
  <si>
    <t>乡村建设类</t>
  </si>
  <si>
    <t>计划对各乡镇（村）路面修复4cm沥青混凝土58000平方米。</t>
  </si>
  <si>
    <t>通过项目建设，可改善项目区生产生活条件。</t>
  </si>
  <si>
    <t>住建局（交通局）</t>
  </si>
  <si>
    <t>9</t>
  </si>
  <si>
    <t>MF-2026-09</t>
  </si>
  <si>
    <t>民丰县萨勒吾则克乡红旗村农村道路改建项目</t>
  </si>
  <si>
    <t>萨勒吾则克乡</t>
  </si>
  <si>
    <t>改建四级农村公路12.4公里。</t>
  </si>
  <si>
    <t>10</t>
  </si>
  <si>
    <t>MF-2026-10</t>
  </si>
  <si>
    <t>民丰县叶亦克乡易地搬迁点农村饮水安全联通工程</t>
  </si>
  <si>
    <t>新建1000m³清水池1座，水源联通DN400PE管2.5km，水厂一体化净水设备、加压泵站等设施设备提升改造。</t>
  </si>
  <si>
    <t>保障叶亦克乡富民小区丰祥村、丰裕村两个村4900人的人饮用水供水保证率和水质达标率。</t>
  </si>
  <si>
    <t>水利局</t>
  </si>
  <si>
    <t>建议申请行业专项资金。</t>
  </si>
  <si>
    <t>11</t>
  </si>
  <si>
    <t>MF-2026-11</t>
  </si>
  <si>
    <t>民丰县农村饮水水质提升工程</t>
  </si>
  <si>
    <t>对民丰县6座水厂水处理设备更新改造及反渗透设备更新改造。</t>
  </si>
  <si>
    <t>保障民丰县人饮用水供水保证率和水质达标率。</t>
  </si>
  <si>
    <t>民丰县乡村饮水水质提升工程，明确项目地点到村。</t>
  </si>
  <si>
    <t>12</t>
  </si>
  <si>
    <t>MF-2026-12</t>
  </si>
  <si>
    <t>民丰县尼雅乡托皮村数字化节水灌溉项目</t>
  </si>
  <si>
    <t>尼雅乡托皮村</t>
  </si>
  <si>
    <t>整治提质3700亩土地，新建沉砂池1座，容量70000m³，配套智慧灌溉设施系统等。</t>
  </si>
  <si>
    <t>通过项目建设满足3700亩地灌溉，进一步扩大种植产量提高农牧民收入，</t>
  </si>
  <si>
    <t>13</t>
  </si>
  <si>
    <t>MF-2026-13</t>
  </si>
  <si>
    <t>民丰县渔业产业发展提升项目</t>
  </si>
  <si>
    <t>尼雅乡阿克墩村</t>
  </si>
  <si>
    <t>改扩建鱼塘100亩，及基础配套设施。</t>
  </si>
  <si>
    <t>通过项目建设打造生态养殖鱼塘，拓宽生产条件，提高群众收入。</t>
  </si>
  <si>
    <t>14</t>
  </si>
  <si>
    <t>MF-2026-14</t>
  </si>
  <si>
    <t>民丰县尼雅乡团结村道路提升项目</t>
  </si>
  <si>
    <t>尼雅乡团结村</t>
  </si>
  <si>
    <t>改扩建四级农村公路2公里。</t>
  </si>
  <si>
    <t>通过项目建设改善居民人居环境，提高群众获得感、幸福感。</t>
  </si>
  <si>
    <t>概算核减，明确等级，根据行业规范标准明确建设内容。</t>
  </si>
  <si>
    <t>15</t>
  </si>
  <si>
    <t>MF-2026-15</t>
  </si>
  <si>
    <t>民丰县尼雅镇甫甫克村农村道路建设项目</t>
  </si>
  <si>
    <t>尼雅镇甫甫克村</t>
  </si>
  <si>
    <t>改扩建四级农村公路1.8公里。</t>
  </si>
  <si>
    <t>项目建成后能够很好的提升村委会基础建设，增加农民生产生活能力，提高农民满意度。</t>
  </si>
  <si>
    <t>16</t>
  </si>
  <si>
    <t>MF-2026-16</t>
  </si>
  <si>
    <t>民丰县尼雅镇甫甫克村防渗渠建设项目</t>
  </si>
  <si>
    <t>新建1.5公里水渠0.5m3/s</t>
  </si>
  <si>
    <t>17</t>
  </si>
  <si>
    <t>MF-2026-17</t>
  </si>
  <si>
    <t>民丰县尼雅镇甫甫克村农田提质改造及节水灌溉配套项目</t>
  </si>
  <si>
    <t>甫甫克村农田提质改造600亩；新建水渠8公里、流量0.2m³/s，砂砾石机耕道路4.5米宽6公里、沉砂池一座5000m³。</t>
  </si>
  <si>
    <t>18</t>
  </si>
  <si>
    <t>MF-2026-18</t>
  </si>
  <si>
    <t>民丰县若克雅乡阿奇玛村农田提质改造及节水灌溉配套项目</t>
  </si>
  <si>
    <t>若克雅乡阿奇玛村</t>
  </si>
  <si>
    <r>
      <rPr>
        <sz val="14"/>
        <rFont val="宋体"/>
        <charset val="134"/>
      </rPr>
      <t>阿奇玛村新建条形沉砂池3座/500m³及配套设施，首部管理房3座/60m</t>
    </r>
    <r>
      <rPr>
        <vertAlign val="superscript"/>
        <sz val="14"/>
        <rFont val="宋体"/>
        <charset val="134"/>
      </rPr>
      <t>2</t>
    </r>
    <r>
      <rPr>
        <sz val="14"/>
        <rFont val="宋体"/>
        <charset val="134"/>
      </rPr>
      <t>及配套灌溉设施3套，田间灌溉管网28km。</t>
    </r>
  </si>
  <si>
    <t>通过项目的建设，将极大的改善项目周围农耕地的土质条件，提高农作物的产量和质量，增加居民的收入。</t>
  </si>
  <si>
    <t>一是名称建议修改节水灌溉配套工程，二是核算概算情况（概算过高）</t>
  </si>
  <si>
    <t>19</t>
  </si>
  <si>
    <t>MF-2026-19</t>
  </si>
  <si>
    <t>民丰县萨勒吾则克乡畜牧配种服务站建设项目</t>
  </si>
  <si>
    <t>新建畜牧配种服务站1座,建设面积约160㎡及配套诊疗棚、配种区、饲草料加工区等附属设施。</t>
  </si>
  <si>
    <t>通过加强配种服务站建设，提升服务水平等措施，能够有效地提高牛羊养殖业的繁殖效率和优良品种覆盖率，推动畜牧业的持续健康发展</t>
  </si>
  <si>
    <t>一是概算过高；二是建设内容简写，（有顶棚+地面硬化）配套不允许出现低质消耗品（如针管、掉瓶等），考虑如何入固定资产。</t>
  </si>
  <si>
    <t>20</t>
  </si>
  <si>
    <t>MF-2026-20</t>
  </si>
  <si>
    <t>民丰县萨勒吾则克乡萨热依村农田提质改造及节水灌溉配套项目</t>
  </si>
  <si>
    <r>
      <rPr>
        <sz val="14"/>
        <rFont val="宋体"/>
        <charset val="134"/>
      </rPr>
      <t>农田提质改造1000亩，新建首部管理房2座/60m</t>
    </r>
    <r>
      <rPr>
        <vertAlign val="superscript"/>
        <sz val="14"/>
        <rFont val="宋体"/>
        <charset val="134"/>
      </rPr>
      <t>2</t>
    </r>
    <r>
      <rPr>
        <sz val="14"/>
        <rFont val="宋体"/>
        <charset val="134"/>
      </rPr>
      <t>及配套灌溉设施2套，田间灌溉管网19km，引水渠道1.5km。</t>
    </r>
  </si>
  <si>
    <t>建成后实现1000 亩农田高效灌溉，解决灌溉不均、取水不便问题，提升灌溉效率。稳定农田供水，改善耕作条件，为农作物增产、农户增收提供基础支撑。</t>
  </si>
  <si>
    <t>一是项目名称建议农田提质改造及节水灌溉配套；二是建议核算概算情况（过高参考标准一般不超过3000元）。</t>
  </si>
  <si>
    <t>21</t>
  </si>
  <si>
    <t>MF-2026-21</t>
  </si>
  <si>
    <t>民丰县萨勒吾则克乡萨热依农村道路建设项目</t>
  </si>
  <si>
    <t>新建砂粒石道路35km.</t>
  </si>
  <si>
    <t>22</t>
  </si>
  <si>
    <t>MF-2026-22</t>
  </si>
  <si>
    <t>民丰县叶亦克乡畜牧配种服务站建设项目</t>
  </si>
  <si>
    <t>一是概算过高；二是建设内容简写，配套不允许出现低质消耗品（如针管、掉瓶等），考虑如何入固定资产。二是配套建设青贮池等（硬化、围墙不要体现）</t>
  </si>
  <si>
    <t>23</t>
  </si>
  <si>
    <t>MF-2026-23</t>
  </si>
  <si>
    <t>民丰县叶亦克乡牧场村农田灌溉引水工程建设项目</t>
  </si>
  <si>
    <r>
      <rPr>
        <sz val="14"/>
        <rFont val="宋体"/>
        <charset val="134"/>
      </rPr>
      <t>新建引水输水管网350米（直径DN800），引水渠道470米/0.5m</t>
    </r>
    <r>
      <rPr>
        <vertAlign val="superscript"/>
        <sz val="14"/>
        <rFont val="宋体"/>
        <charset val="134"/>
      </rPr>
      <t>3</t>
    </r>
    <r>
      <rPr>
        <sz val="14"/>
        <rFont val="宋体"/>
        <charset val="134"/>
      </rPr>
      <t>，保障2000亩地用水灌溉。</t>
    </r>
  </si>
  <si>
    <t>彻底解决原隧洞塌陷问题，新工程过流能力满足牧场村现有灌溉需求。保障牧场村农田灌溉稳定，减少因缺水导致的农作物、牧草减产损失。提升灌溉供水可靠性，满足村民农业生产用水需求，助力乡村农业稳定发展。</t>
  </si>
  <si>
    <t>造价超高，认真核算。</t>
  </si>
  <si>
    <t>24</t>
  </si>
  <si>
    <t>MF-2026-24</t>
  </si>
  <si>
    <t>民丰县叶亦克乡丰祥村、丰裕村田间道路提升改造项目</t>
  </si>
  <si>
    <t>叶亦克乡丰祥村、丰裕村田间道路铺设砂粒石田间道路50km,宽4.5米。</t>
  </si>
  <si>
    <t>改造后道路平整度、垫层厚度符合田间道路设计规范，能承载农业机械通行需求。缩短农机田间作业通行时间，减少农产品运输损耗，降低村民农业生产人力与时间成本。改善村民田间劳作往返通行条件。道路功能稳定支撑两村农田后续农业生产活动，助力长期种植发展。</t>
  </si>
  <si>
    <t>一是考虑项目必要性，二是万亩杏树地投入衔接资金过多，目前效益不佳，建议删除。三是重点考虑收益情况。</t>
  </si>
  <si>
    <t>25</t>
  </si>
  <si>
    <t>MF-2026-25</t>
  </si>
  <si>
    <t>民丰县叶亦克乡阿克塔什村引水闸口建设项目</t>
  </si>
  <si>
    <t>新建引水闸1座，导流堤200米及配套设施。</t>
  </si>
  <si>
    <t>通过引水闸合理调控水量，提高水资源利用效率，满足周边农田灌溉、生态补水等基本用水需求。稳定河道水流，改善河道周边生态环境，助力区域生态系统稳定发展。</t>
  </si>
  <si>
    <t>建议申请水利专项资金。</t>
  </si>
  <si>
    <t>26</t>
  </si>
  <si>
    <t>MF-2026-26</t>
  </si>
  <si>
    <t>民丰县叶亦克乡阿依塔克村等3个村引水渠道建设项目</t>
  </si>
  <si>
    <t>改造防渗渠9km，流量0.8m³/s,及配套渠系建筑物22座。</t>
  </si>
  <si>
    <t>渠道防渗改造后，大幅降低渗漏损耗，提升水资源利用率，满足片区农业灌溉用水需求。改建后的渠道及建筑物抗破损能力增强，减少后期维修成本，延长工程使用寿命。稳定片区引水供水，保障阿依塔克村等区域农业生产用水，助力农业稳定发展。</t>
  </si>
  <si>
    <t>一是造价过高，建议核算，考虑叶亦克乡是山区，造价控制在80万以内。二是充分考虑必要发性。</t>
  </si>
  <si>
    <t>27</t>
  </si>
  <si>
    <t>MF-2026-27</t>
  </si>
  <si>
    <t>民丰县叶亦克乡草场道路建设项目</t>
  </si>
  <si>
    <t>新建砂砾石道路23km，宽4.5米。</t>
  </si>
  <si>
    <t>新建道路解决草场通行难问题，缩短牧民转场、放牧出行时间，提升通行安全性与效率。便利草场物资运输、牲畜转场，为阿依塔克村、牧场村畜牧业生产提供交通支撑。砂砾石道路适配草场环境，抗碾压、耐磨损，减少短期维护频次，延长使用周期。</t>
  </si>
  <si>
    <t>林草局</t>
  </si>
  <si>
    <t>考虑林草用地手续能否办理，充分征求相关行业部门意见建议。</t>
  </si>
  <si>
    <t>28</t>
  </si>
  <si>
    <t>MF-2026-28</t>
  </si>
  <si>
    <t>民丰县叶亦克乡金泉村农田提质改造及节水灌溉配套项目</t>
  </si>
  <si>
    <r>
      <rPr>
        <sz val="14"/>
        <rFont val="宋体"/>
        <charset val="134"/>
      </rPr>
      <t>农田提质改造600亩，新建首部管理房1座/60m</t>
    </r>
    <r>
      <rPr>
        <vertAlign val="superscript"/>
        <sz val="14"/>
        <rFont val="宋体"/>
        <charset val="134"/>
      </rPr>
      <t>2</t>
    </r>
    <r>
      <rPr>
        <sz val="14"/>
        <rFont val="宋体"/>
        <charset val="134"/>
      </rPr>
      <t>及配套灌溉设施1套，田间灌溉管网12km，引水口1座渠道1km。</t>
    </r>
  </si>
  <si>
    <t>建成后实现 600 亩农田高效灌溉，解决灌溉不均、取水不便问题，提升灌溉效率。稳定农田供水，改善耕作条件，为农作物增产、农户增收提供基础支撑。</t>
  </si>
  <si>
    <t>29</t>
  </si>
  <si>
    <t>MF-2026-29</t>
  </si>
  <si>
    <t>民丰县安迪尔乡4个村农田提质改造及节水灌溉配套项目</t>
  </si>
  <si>
    <t>安迪尔乡</t>
  </si>
  <si>
    <t>安迪尔乡4个村（塔尔库木村、夏央村、和谐村、繁荣村）配套灌溉管道10km，及其他附属配套设施。</t>
  </si>
  <si>
    <t>通过项目实施可实现耕地水肥一体化，提高生产效率，解放生产力，进而提高居民收入水平。</t>
  </si>
  <si>
    <t>30</t>
  </si>
  <si>
    <t>MF-2026-30</t>
  </si>
  <si>
    <t>民丰县安迪尔乡和谐村就业创业基地建设项目</t>
  </si>
  <si>
    <r>
      <rPr>
        <sz val="14"/>
        <rFont val="宋体"/>
        <charset val="134"/>
      </rPr>
      <t>新建就业创业基地8580m</t>
    </r>
    <r>
      <rPr>
        <vertAlign val="superscript"/>
        <sz val="14"/>
        <rFont val="宋体"/>
        <charset val="134"/>
      </rPr>
      <t>2</t>
    </r>
    <r>
      <rPr>
        <sz val="14"/>
        <rFont val="宋体"/>
        <charset val="134"/>
      </rPr>
      <t>，及配套设施。</t>
    </r>
  </si>
  <si>
    <t>通过本项目的实施，彻底改善乡区两条主街道的商业设施与基础设施落后现状，打造一个布局合理、功能完善、特色鲜明的商业集聚区。项目旨在优化环境，激发商业活力，壮大村集体经济，有效带动本地群众，特别是脱贫人口就业增收，实现社会效益与经济效益的统一，为乡域经济可持续发展奠定坚实基础。</t>
  </si>
  <si>
    <t>31</t>
  </si>
  <si>
    <t>MF-2026-31</t>
  </si>
  <si>
    <t>民丰县安迪尔乡繁荣村农田提质改造及节水灌溉配套项目</t>
  </si>
  <si>
    <r>
      <rPr>
        <sz val="14"/>
        <rFont val="宋体"/>
        <charset val="134"/>
      </rPr>
      <t>安迪尔乡繁荣村农田提质改造2300亩，新建首部管理房4座/60m</t>
    </r>
    <r>
      <rPr>
        <vertAlign val="superscript"/>
        <sz val="14"/>
        <rFont val="宋体"/>
        <charset val="134"/>
      </rPr>
      <t>2</t>
    </r>
    <r>
      <rPr>
        <sz val="14"/>
        <rFont val="宋体"/>
        <charset val="134"/>
      </rPr>
      <t>及配套灌溉设施4套，田间灌溉管网40km。</t>
    </r>
  </si>
  <si>
    <t>本项目计划通过实施土地平整、灌溉与排水、田间道路、农田防护等工程，确保4000亩高标准农田全面建成并达标。项目建成后，预计项目区粮食产能亩均提高50公斤以上，灌溉用水利用效率显著提升，田间道路通达度达到90%以上，使项目区农民亩均收益增减100-200元，最终实现受益农民满意度不低于90%的综合成效。</t>
  </si>
  <si>
    <t>一是充分考虑建设内容表述，如4000亩地整治。是否属于村集体等情况；二是项目名称修改为XX村XX项目。</t>
  </si>
  <si>
    <t>32</t>
  </si>
  <si>
    <t>MF-2026-32</t>
  </si>
  <si>
    <t>民丰县农副产品仓储保鲜冷库建设项目</t>
  </si>
  <si>
    <t>新建冷库1300平方米及基础设施配套，业务用房200平方米，400KVA变压器1套，空压机8套。</t>
  </si>
  <si>
    <t>储存及转运民丰县农副产品及畜禽，辐射范围民丰县六乡一镇农副产品的转运。</t>
  </si>
  <si>
    <t>供销社</t>
  </si>
  <si>
    <t>33</t>
  </si>
  <si>
    <t>MF-2026-33</t>
  </si>
  <si>
    <t>民丰县萨勒吾则克乡就业创业基地建设项目</t>
  </si>
  <si>
    <t>新建创业就业基地5200平方米，配套相关基础设施等。</t>
  </si>
  <si>
    <t>充分利用萨勒吾则克乡现有人口基础，及基地地理位置，通过完善基层服务网络、拓展多元化服务业态，增强供销社对农村劳动力的吸纳能力，同时保障社有企业稳定运营。</t>
  </si>
  <si>
    <t>34</t>
  </si>
  <si>
    <t>MF-2026-34</t>
  </si>
  <si>
    <t>民丰县尼雅镇兰帕村生态环境基础设施改造提升中央财政以工代赈项目</t>
  </si>
  <si>
    <t>尼雅镇兰帕村</t>
  </si>
  <si>
    <t>新建防渗渠7.15公里（上口宽1米，下口宽0.3米，深度0.6米）流量0.1m³/s，涵管6座，配套建设分水闸，及土方换填146亩。</t>
  </si>
  <si>
    <t>预计吸纳当地低收入群众务工人数100人。</t>
  </si>
  <si>
    <t>发改委</t>
  </si>
  <si>
    <t>35</t>
  </si>
  <si>
    <t>MF-2026-35</t>
  </si>
  <si>
    <t>民丰县尼雅乡托皮村生态治理中央财政以工代赈项目</t>
  </si>
  <si>
    <t>新建防渗渠6.9公里（上口宽1米，下口宽0.3米，深度0.6米）流量0.1m³/s，涵管10座，配套建设分水闸，及土方换填180亩。</t>
  </si>
  <si>
    <t>36</t>
  </si>
  <si>
    <t>MF-2026-36</t>
  </si>
  <si>
    <t>民丰县尼雅镇光明社区生态环境整治提升中央财政以工代赈项目</t>
  </si>
  <si>
    <t>尼雅镇光明社区</t>
  </si>
  <si>
    <t>项目所在区域土地为砂砾石，不具备种植条件，对其进行土地整治及土壤改良，主要内容为人工平整土地200亩，换填种植土60000m³,配套建设灌溉管网5.5公里（管径为DE-200）含配套设施等</t>
  </si>
  <si>
    <t>预计吸纳当地低收入群众务工人数90人。</t>
  </si>
  <si>
    <t>37</t>
  </si>
  <si>
    <t>MF-2026-37</t>
  </si>
  <si>
    <t>民丰县叶亦克乡英阿瓦提村农村污水管网中央财政以工代赈项目</t>
  </si>
  <si>
    <t>叶亦克乡英阿瓦提村</t>
  </si>
  <si>
    <t>新建污水（排水）管径De-315管网9500米，检查井255座等附属设施。</t>
  </si>
  <si>
    <t>预计吸纳当地低收入群众务工人数95人。</t>
  </si>
  <si>
    <t>38</t>
  </si>
  <si>
    <t>MF-2026-38</t>
  </si>
  <si>
    <t>民丰县尼雅镇甫甫克村基础设施中央财政以工代赈建设项目</t>
  </si>
  <si>
    <t>新建防渗渠5.45公里（上口宽1米，下口宽0.4米，深度0.6米）流量0.2m³/s，涵管6座，水闸64座，砂砾石路30cm厚4公理，土方平整100亩</t>
  </si>
  <si>
    <t>预计吸纳当地低收入群众务工人数98人。</t>
  </si>
  <si>
    <t>39</t>
  </si>
  <si>
    <t>MF-2026-39</t>
  </si>
  <si>
    <t>民丰县叶亦克乡3个村农村供水管网改造提升中央财政以工代赈项目</t>
  </si>
  <si>
    <t>改建给水管网19公里，管径包含（DE-110 DE-90 de-63）配套建设检查井等附属设施。</t>
  </si>
  <si>
    <t>预计吸纳当地低收入群众务工人数92人。</t>
  </si>
  <si>
    <t>40</t>
  </si>
  <si>
    <t>MF-2026-40</t>
  </si>
  <si>
    <t>民丰县安迪尔乡繁荣村至怕克怕克甜瓜基地道路建设项目</t>
  </si>
  <si>
    <t>安迪尔乡繁荣村</t>
  </si>
  <si>
    <t>新建机耕道13公里</t>
  </si>
  <si>
    <t>通过该项目建设，改善项目区群众生产生活。</t>
  </si>
  <si>
    <t>民宗局</t>
  </si>
  <si>
    <t>41</t>
  </si>
  <si>
    <t>MF-2026-41</t>
  </si>
  <si>
    <t>民丰县叶亦克乡养殖圈舍建设项目</t>
  </si>
  <si>
    <t>新建圈舍170栋，配套水电等设施。</t>
  </si>
  <si>
    <t>通过标准化养殖圈舍及配套水电设施的建设，精准解决当地农牧民 “无固定养殖场所” 的迫切需求，推动叶亦克乡畜牧业从传统散养向标准化、规范化养殖转型；以硬件升级为基础，提升畜禽养殖效率与疫病防控能力，进而增强畜牧产业增收潜力，带动农牧民稳定增收，夯实乡村振兴的产业支撑，最终实现 “从‘有圈养’到‘养得好’” 的跨越式发展。</t>
  </si>
  <si>
    <t>42</t>
  </si>
  <si>
    <t>MF-2026-42</t>
  </si>
  <si>
    <t>民丰县边销茶入户项目</t>
  </si>
  <si>
    <t>采购低氟“边销茶”以慰问的方式发放全县脱贫户及监测户等困难群众4717户，每户2公斤。</t>
  </si>
  <si>
    <t>通过项目建设，推广低氟边销茶，引导健康饮茶，改善贫困户的生活和健康条件</t>
  </si>
  <si>
    <t>43</t>
  </si>
  <si>
    <t>MF-2026-43</t>
  </si>
  <si>
    <t>民丰县尼雅乡光明村乡村旅游基础设施建设项目</t>
  </si>
  <si>
    <t>尼雅乡光明村</t>
  </si>
  <si>
    <t>新建道路、供水、排水基础等配套设施建设民宿设施推动乡村旅游产业发展。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</si>
</sst>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4"/>
      <name val="宋体"/>
      <charset val="134"/>
    </font>
    <font>
      <sz val="14"/>
      <color theme="1"/>
      <name val="宋体"/>
      <charset val="134"/>
      <scheme val="minor"/>
    </font>
    <font>
      <sz val="26"/>
      <name val="方正小标宋_GBK"/>
      <charset val="134"/>
    </font>
    <font>
      <sz val="26"/>
      <name val="宋体"/>
      <charset val="134"/>
      <scheme val="minor"/>
    </font>
    <font>
      <b/>
      <sz val="14"/>
      <name val="宋体"/>
      <charset val="134"/>
    </font>
    <font>
      <b/>
      <sz val="16"/>
      <name val="Times New Roman"/>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1" fillId="0" borderId="0" xfId="0" applyFont="1" applyFill="1" applyAlignment="1">
      <alignmen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9"/>
  <sheetViews>
    <sheetView tabSelected="1" view="pageBreakPreview" zoomScale="70" zoomScaleNormal="70" workbookViewId="0">
      <pane ySplit="6" topLeftCell="A41" activePane="bottomLeft" state="frozen"/>
      <selection/>
      <selection pane="bottomLeft" activeCell="P45" sqref="P45"/>
    </sheetView>
  </sheetViews>
  <sheetFormatPr defaultColWidth="9" defaultRowHeight="17.6"/>
  <cols>
    <col min="1" max="1" width="4.82300884955752" style="1" customWidth="1"/>
    <col min="2" max="2" width="10.7079646017699" style="1" customWidth="1"/>
    <col min="3" max="3" width="9" style="1" customWidth="1"/>
    <col min="4" max="4" width="28.0353982300885" style="1" customWidth="1"/>
    <col min="5" max="5" width="9" style="1"/>
    <col min="6" max="7" width="9" style="1" customWidth="1"/>
    <col min="8" max="8" width="9" style="1"/>
    <col min="9" max="9" width="74.9911504424779" style="1" customWidth="1"/>
    <col min="10" max="11" width="9.09734513274336" style="1"/>
    <col min="12" max="14" width="9" style="1"/>
    <col min="15" max="15" width="9" style="1" hidden="1" customWidth="1"/>
    <col min="16" max="16" width="9" style="1"/>
    <col min="17" max="19" width="9" style="1" hidden="1" customWidth="1"/>
    <col min="20" max="20" width="9" style="1"/>
    <col min="21" max="21" width="7.67256637168142" style="4" customWidth="1"/>
    <col min="22" max="22" width="9" style="5" customWidth="1"/>
    <col min="23" max="26" width="9" style="1" customWidth="1"/>
    <col min="27" max="27" width="33.5663716814159" style="1" customWidth="1"/>
    <col min="28" max="28" width="12.858407079646" style="1" customWidth="1"/>
    <col min="29" max="29" width="15.5309734513274" style="6" customWidth="1"/>
    <col min="30" max="30" width="63.3805309734513" style="7" customWidth="1"/>
    <col min="31" max="16384" width="9" style="1"/>
  </cols>
  <sheetData>
    <row r="1" ht="34.1" spans="1:30">
      <c r="A1" s="8" t="s">
        <v>0</v>
      </c>
      <c r="B1" s="8"/>
      <c r="C1" s="8"/>
      <c r="D1" s="8"/>
      <c r="E1" s="8"/>
      <c r="F1" s="8"/>
      <c r="G1" s="8"/>
      <c r="H1" s="9"/>
      <c r="I1" s="9"/>
      <c r="J1" s="8"/>
      <c r="K1" s="8"/>
      <c r="L1" s="8"/>
      <c r="M1" s="8"/>
      <c r="N1" s="8"/>
      <c r="O1" s="8"/>
      <c r="P1" s="8"/>
      <c r="Q1" s="8"/>
      <c r="R1" s="8"/>
      <c r="S1" s="8"/>
      <c r="T1" s="8"/>
      <c r="U1" s="8"/>
      <c r="V1" s="10"/>
      <c r="W1" s="10"/>
      <c r="X1" s="10"/>
      <c r="Y1" s="10"/>
      <c r="Z1" s="10"/>
      <c r="AA1" s="11"/>
      <c r="AB1" s="8"/>
      <c r="AC1" s="12"/>
    </row>
    <row r="2" spans="1:30">
      <c r="A2" s="13" t="s">
        <v>1</v>
      </c>
      <c r="B2" s="13" t="s">
        <v>2</v>
      </c>
      <c r="C2" s="13" t="s">
        <v>3</v>
      </c>
      <c r="D2" s="13" t="s">
        <v>4</v>
      </c>
      <c r="E2" s="13" t="s">
        <v>5</v>
      </c>
      <c r="F2" s="13" t="s">
        <v>6</v>
      </c>
      <c r="G2" s="13" t="s">
        <v>7</v>
      </c>
      <c r="H2" s="13" t="s">
        <v>8</v>
      </c>
      <c r="I2" s="13" t="s">
        <v>9</v>
      </c>
      <c r="J2" s="13" t="s">
        <v>10</v>
      </c>
      <c r="K2" s="14" t="s">
        <v>11</v>
      </c>
      <c r="L2" s="14"/>
      <c r="M2" s="14"/>
      <c r="N2" s="14"/>
      <c r="O2" s="14"/>
      <c r="P2" s="14"/>
      <c r="Q2" s="14"/>
      <c r="R2" s="14"/>
      <c r="S2" s="14"/>
      <c r="T2" s="14"/>
      <c r="U2" s="13" t="s">
        <v>12</v>
      </c>
      <c r="V2" s="15" t="s">
        <v>13</v>
      </c>
      <c r="W2" s="15" t="s">
        <v>14</v>
      </c>
      <c r="X2" s="15" t="s">
        <v>15</v>
      </c>
      <c r="Y2" s="15" t="s">
        <v>16</v>
      </c>
      <c r="Z2" s="15" t="s">
        <v>17</v>
      </c>
      <c r="AA2" s="13" t="s">
        <v>18</v>
      </c>
      <c r="AB2" s="13" t="s">
        <v>19</v>
      </c>
      <c r="AC2" s="14" t="s">
        <v>20</v>
      </c>
      <c r="AD2" s="16"/>
    </row>
    <row r="3" spans="1:30">
      <c r="A3" s="17"/>
      <c r="B3" s="17"/>
      <c r="C3" s="17"/>
      <c r="D3" s="17"/>
      <c r="E3" s="17"/>
      <c r="F3" s="17"/>
      <c r="G3" s="17"/>
      <c r="H3" s="17"/>
      <c r="I3" s="17"/>
      <c r="J3" s="17"/>
      <c r="K3" s="14" t="s">
        <v>21</v>
      </c>
      <c r="L3" s="14"/>
      <c r="M3" s="14"/>
      <c r="N3" s="14"/>
      <c r="O3" s="14"/>
      <c r="P3" s="14"/>
      <c r="Q3" s="14"/>
      <c r="R3" s="14"/>
      <c r="S3" s="14" t="s">
        <v>22</v>
      </c>
      <c r="T3" s="14" t="s">
        <v>23</v>
      </c>
      <c r="U3" s="17"/>
      <c r="V3" s="18"/>
      <c r="W3" s="18"/>
      <c r="X3" s="18"/>
      <c r="Y3" s="18"/>
      <c r="Z3" s="18"/>
      <c r="AA3" s="17"/>
      <c r="AB3" s="17"/>
      <c r="AC3" s="14"/>
      <c r="AD3" s="16"/>
    </row>
    <row r="4" spans="1:30">
      <c r="A4" s="17"/>
      <c r="B4" s="17"/>
      <c r="C4" s="17"/>
      <c r="D4" s="17"/>
      <c r="E4" s="17"/>
      <c r="F4" s="17"/>
      <c r="G4" s="17"/>
      <c r="H4" s="17"/>
      <c r="I4" s="17"/>
      <c r="J4" s="17"/>
      <c r="K4" s="14" t="s">
        <v>24</v>
      </c>
      <c r="L4" s="14" t="s">
        <v>25</v>
      </c>
      <c r="M4" s="14"/>
      <c r="N4" s="14" t="s">
        <v>26</v>
      </c>
      <c r="O4" s="19"/>
      <c r="P4" s="14" t="s">
        <v>27</v>
      </c>
      <c r="Q4" s="14" t="s">
        <v>28</v>
      </c>
      <c r="R4" s="14" t="s">
        <v>29</v>
      </c>
      <c r="S4" s="14"/>
      <c r="T4" s="14"/>
      <c r="U4" s="17"/>
      <c r="V4" s="18"/>
      <c r="W4" s="18"/>
      <c r="X4" s="18"/>
      <c r="Y4" s="18"/>
      <c r="Z4" s="18"/>
      <c r="AA4" s="17"/>
      <c r="AB4" s="17"/>
      <c r="AC4" s="14"/>
      <c r="AD4" s="16"/>
    </row>
    <row r="5" ht="17.65" spans="1:30">
      <c r="A5" s="17"/>
      <c r="B5" s="17"/>
      <c r="C5" s="17"/>
      <c r="D5" s="17"/>
      <c r="E5" s="17"/>
      <c r="F5" s="17"/>
      <c r="G5" s="17"/>
      <c r="H5" s="17"/>
      <c r="I5" s="17"/>
      <c r="J5" s="17"/>
      <c r="K5" s="13"/>
      <c r="L5" s="13" t="s">
        <v>30</v>
      </c>
      <c r="M5" s="13" t="s">
        <v>31</v>
      </c>
      <c r="N5" s="13" t="s">
        <v>30</v>
      </c>
      <c r="O5" s="13" t="s">
        <v>31</v>
      </c>
      <c r="P5" s="13"/>
      <c r="Q5" s="13"/>
      <c r="R5" s="13"/>
      <c r="S5" s="13"/>
      <c r="T5" s="13"/>
      <c r="U5" s="17"/>
      <c r="V5" s="18"/>
      <c r="W5" s="18"/>
      <c r="X5" s="18"/>
      <c r="Y5" s="18"/>
      <c r="Z5" s="18"/>
      <c r="AA5" s="17"/>
      <c r="AB5" s="17"/>
      <c r="AC5" s="13"/>
      <c r="AD5" s="16"/>
    </row>
    <row r="6" ht="42" customHeight="1" spans="1:30">
      <c r="A6" s="14"/>
      <c r="B6" s="14"/>
      <c r="C6" s="14"/>
      <c r="D6" s="14"/>
      <c r="E6" s="14"/>
      <c r="F6" s="14"/>
      <c r="G6" s="14"/>
      <c r="H6" s="14"/>
      <c r="I6" s="14"/>
      <c r="J6" s="20">
        <f>SUM(J7:J49)</f>
        <v>26547</v>
      </c>
      <c r="K6" s="20">
        <f>SUM(K7:K49)</f>
        <v>26547</v>
      </c>
      <c r="L6" s="20">
        <f t="shared" ref="J6:T6" si="0">SUBTOTAL(109,L7:L48)</f>
        <v>17329</v>
      </c>
      <c r="M6" s="20">
        <f t="shared" si="0"/>
        <v>4334</v>
      </c>
      <c r="N6" s="20">
        <f t="shared" si="0"/>
        <v>2550</v>
      </c>
      <c r="O6" s="20">
        <f t="shared" si="0"/>
        <v>0</v>
      </c>
      <c r="P6" s="20">
        <f>SUM(P7:P49)</f>
        <v>1470</v>
      </c>
      <c r="Q6" s="20">
        <f t="shared" si="0"/>
        <v>0</v>
      </c>
      <c r="R6" s="20">
        <f t="shared" si="0"/>
        <v>0</v>
      </c>
      <c r="S6" s="20">
        <f t="shared" si="0"/>
        <v>0</v>
      </c>
      <c r="T6" s="20">
        <f t="shared" si="0"/>
        <v>120</v>
      </c>
      <c r="U6" s="14"/>
      <c r="V6" s="21"/>
      <c r="W6" s="21"/>
      <c r="X6" s="21"/>
      <c r="Y6" s="21"/>
      <c r="Z6" s="21"/>
      <c r="AA6" s="14"/>
      <c r="AB6" s="14"/>
      <c r="AC6" s="14"/>
    </row>
    <row r="7" s="1" customFormat="1" ht="105" customHeight="1" spans="1:30">
      <c r="A7" s="22" t="s">
        <v>32</v>
      </c>
      <c r="B7" s="23" t="s">
        <v>33</v>
      </c>
      <c r="C7" s="23"/>
      <c r="D7" s="23" t="s">
        <v>34</v>
      </c>
      <c r="E7" s="23" t="s">
        <v>35</v>
      </c>
      <c r="F7" s="23"/>
      <c r="G7" s="23"/>
      <c r="H7" s="23" t="s">
        <v>36</v>
      </c>
      <c r="I7" s="3" t="s">
        <v>37</v>
      </c>
      <c r="J7" s="20">
        <v>3000</v>
      </c>
      <c r="K7" s="20">
        <f t="shared" ref="K7:K14" si="1">SUM(L7:T7)</f>
        <v>3000</v>
      </c>
      <c r="L7" s="24">
        <v>2000</v>
      </c>
      <c r="M7" s="25">
        <v>1000</v>
      </c>
      <c r="N7" s="25"/>
      <c r="O7" s="25"/>
      <c r="P7" s="25"/>
      <c r="Q7" s="25"/>
      <c r="R7" s="25"/>
      <c r="S7" s="24"/>
      <c r="T7" s="25"/>
      <c r="U7" s="23" t="s">
        <v>38</v>
      </c>
      <c r="V7" s="26">
        <v>4000</v>
      </c>
      <c r="W7" s="26" t="s">
        <v>39</v>
      </c>
      <c r="X7" s="26"/>
      <c r="Y7" s="26" t="s">
        <v>40</v>
      </c>
      <c r="Z7" s="26" t="s">
        <v>40</v>
      </c>
      <c r="AA7" s="3" t="s">
        <v>41</v>
      </c>
      <c r="AB7" s="23" t="s">
        <v>42</v>
      </c>
      <c r="AC7" s="23"/>
      <c r="AD7" s="27"/>
    </row>
    <row r="8" s="1" customFormat="1" ht="70.5" spans="1:30">
      <c r="A8" s="22" t="s">
        <v>43</v>
      </c>
      <c r="B8" s="23" t="s">
        <v>44</v>
      </c>
      <c r="C8" s="23"/>
      <c r="D8" s="23" t="s">
        <v>45</v>
      </c>
      <c r="E8" s="23" t="s">
        <v>46</v>
      </c>
      <c r="F8" s="23"/>
      <c r="G8" s="23"/>
      <c r="H8" s="23" t="s">
        <v>47</v>
      </c>
      <c r="I8" s="3" t="s">
        <v>48</v>
      </c>
      <c r="J8" s="20">
        <v>100</v>
      </c>
      <c r="K8" s="20">
        <f t="shared" si="1"/>
        <v>100</v>
      </c>
      <c r="L8" s="24">
        <v>60</v>
      </c>
      <c r="M8" s="25">
        <v>40</v>
      </c>
      <c r="N8" s="25"/>
      <c r="O8" s="25"/>
      <c r="P8" s="25"/>
      <c r="Q8" s="25"/>
      <c r="R8" s="25"/>
      <c r="S8" s="24"/>
      <c r="T8" s="25"/>
      <c r="U8" s="23" t="s">
        <v>49</v>
      </c>
      <c r="V8" s="26">
        <v>700</v>
      </c>
      <c r="W8" s="26" t="s">
        <v>39</v>
      </c>
      <c r="X8" s="26"/>
      <c r="Y8" s="26" t="s">
        <v>40</v>
      </c>
      <c r="Z8" s="26" t="s">
        <v>40</v>
      </c>
      <c r="AA8" s="3" t="s">
        <v>41</v>
      </c>
      <c r="AB8" s="23" t="s">
        <v>50</v>
      </c>
      <c r="AC8" s="23"/>
      <c r="AD8" s="27"/>
    </row>
    <row r="9" s="1" customFormat="1" ht="72" customHeight="1" spans="1:30">
      <c r="A9" s="22" t="s">
        <v>51</v>
      </c>
      <c r="B9" s="23" t="s">
        <v>52</v>
      </c>
      <c r="C9" s="23"/>
      <c r="D9" s="23" t="s">
        <v>53</v>
      </c>
      <c r="E9" s="23" t="s">
        <v>46</v>
      </c>
      <c r="F9" s="23"/>
      <c r="G9" s="23"/>
      <c r="H9" s="23" t="s">
        <v>36</v>
      </c>
      <c r="I9" s="3" t="s">
        <v>54</v>
      </c>
      <c r="J9" s="20">
        <v>546</v>
      </c>
      <c r="K9" s="20">
        <f t="shared" si="1"/>
        <v>546</v>
      </c>
      <c r="L9" s="24">
        <v>546</v>
      </c>
      <c r="M9" s="25"/>
      <c r="N9" s="25"/>
      <c r="O9" s="25"/>
      <c r="P9" s="25"/>
      <c r="Q9" s="25"/>
      <c r="R9" s="25"/>
      <c r="S9" s="24"/>
      <c r="T9" s="25"/>
      <c r="U9" s="23" t="s">
        <v>49</v>
      </c>
      <c r="V9" s="26">
        <v>260</v>
      </c>
      <c r="W9" s="26" t="s">
        <v>39</v>
      </c>
      <c r="X9" s="26"/>
      <c r="Y9" s="26" t="s">
        <v>40</v>
      </c>
      <c r="Z9" s="26" t="s">
        <v>40</v>
      </c>
      <c r="AA9" s="3" t="s">
        <v>55</v>
      </c>
      <c r="AB9" s="23" t="s">
        <v>50</v>
      </c>
      <c r="AC9" s="23"/>
      <c r="AD9" s="27"/>
    </row>
    <row r="10" s="1" customFormat="1" ht="46" customHeight="1" spans="1:30">
      <c r="A10" s="22" t="s">
        <v>56</v>
      </c>
      <c r="B10" s="23" t="s">
        <v>57</v>
      </c>
      <c r="C10" s="23"/>
      <c r="D10" s="23" t="s">
        <v>58</v>
      </c>
      <c r="E10" s="23" t="s">
        <v>35</v>
      </c>
      <c r="F10" s="23" t="s">
        <v>59</v>
      </c>
      <c r="G10" s="23" t="s">
        <v>60</v>
      </c>
      <c r="H10" s="23" t="s">
        <v>36</v>
      </c>
      <c r="I10" s="3" t="s">
        <v>61</v>
      </c>
      <c r="J10" s="20">
        <v>70</v>
      </c>
      <c r="K10" s="20">
        <f t="shared" si="1"/>
        <v>70</v>
      </c>
      <c r="L10" s="24">
        <v>70</v>
      </c>
      <c r="M10" s="25"/>
      <c r="N10" s="25"/>
      <c r="O10" s="25"/>
      <c r="P10" s="25"/>
      <c r="Q10" s="25"/>
      <c r="R10" s="25"/>
      <c r="S10" s="24"/>
      <c r="T10" s="25"/>
      <c r="U10" s="23" t="s">
        <v>62</v>
      </c>
      <c r="V10" s="26"/>
      <c r="W10" s="26" t="s">
        <v>39</v>
      </c>
      <c r="X10" s="26"/>
      <c r="Y10" s="26" t="s">
        <v>40</v>
      </c>
      <c r="Z10" s="26" t="s">
        <v>40</v>
      </c>
      <c r="AA10" s="3" t="s">
        <v>63</v>
      </c>
      <c r="AB10" s="23" t="s">
        <v>64</v>
      </c>
      <c r="AC10" s="23"/>
      <c r="AD10" s="27"/>
    </row>
    <row r="11" s="1" customFormat="1" ht="105.75" spans="1:30">
      <c r="A11" s="22" t="s">
        <v>65</v>
      </c>
      <c r="B11" s="23" t="s">
        <v>66</v>
      </c>
      <c r="C11" s="23"/>
      <c r="D11" s="23" t="s">
        <v>67</v>
      </c>
      <c r="E11" s="23" t="s">
        <v>68</v>
      </c>
      <c r="F11" s="23"/>
      <c r="G11" s="23"/>
      <c r="H11" s="23" t="s">
        <v>36</v>
      </c>
      <c r="I11" s="3" t="s">
        <v>69</v>
      </c>
      <c r="J11" s="20">
        <v>330</v>
      </c>
      <c r="K11" s="20">
        <f t="shared" si="1"/>
        <v>330</v>
      </c>
      <c r="L11" s="24">
        <v>330</v>
      </c>
      <c r="M11" s="25"/>
      <c r="N11" s="25"/>
      <c r="O11" s="25"/>
      <c r="P11" s="25"/>
      <c r="Q11" s="25"/>
      <c r="R11" s="25"/>
      <c r="S11" s="24"/>
      <c r="T11" s="25"/>
      <c r="U11" s="23" t="s">
        <v>38</v>
      </c>
      <c r="V11" s="26">
        <v>1100</v>
      </c>
      <c r="W11" s="26" t="s">
        <v>39</v>
      </c>
      <c r="X11" s="26"/>
      <c r="Y11" s="26" t="s">
        <v>40</v>
      </c>
      <c r="Z11" s="26" t="s">
        <v>40</v>
      </c>
      <c r="AA11" s="3" t="s">
        <v>63</v>
      </c>
      <c r="AB11" s="23" t="s">
        <v>70</v>
      </c>
      <c r="AC11" s="23"/>
      <c r="AD11" s="27"/>
    </row>
    <row r="12" s="1" customFormat="1" ht="77" customHeight="1" spans="1:30">
      <c r="A12" s="22" t="s">
        <v>71</v>
      </c>
      <c r="B12" s="23" t="s">
        <v>72</v>
      </c>
      <c r="C12" s="23"/>
      <c r="D12" s="23" t="s">
        <v>73</v>
      </c>
      <c r="E12" s="23" t="s">
        <v>35</v>
      </c>
      <c r="F12" s="23"/>
      <c r="G12" s="23"/>
      <c r="H12" s="23" t="s">
        <v>74</v>
      </c>
      <c r="I12" s="3" t="s">
        <v>75</v>
      </c>
      <c r="J12" s="20">
        <v>650</v>
      </c>
      <c r="K12" s="20">
        <f t="shared" si="1"/>
        <v>650</v>
      </c>
      <c r="L12" s="24">
        <v>530</v>
      </c>
      <c r="M12" s="25"/>
      <c r="N12" s="25"/>
      <c r="O12" s="25"/>
      <c r="P12" s="25"/>
      <c r="Q12" s="25"/>
      <c r="R12" s="25"/>
      <c r="S12" s="24"/>
      <c r="T12" s="25">
        <v>120</v>
      </c>
      <c r="U12" s="23" t="s">
        <v>62</v>
      </c>
      <c r="V12" s="26">
        <v>20</v>
      </c>
      <c r="W12" s="26" t="s">
        <v>40</v>
      </c>
      <c r="X12" s="26"/>
      <c r="Y12" s="26" t="s">
        <v>39</v>
      </c>
      <c r="Z12" s="26" t="s">
        <v>40</v>
      </c>
      <c r="AA12" s="3" t="s">
        <v>76</v>
      </c>
      <c r="AB12" s="23" t="s">
        <v>64</v>
      </c>
      <c r="AC12" s="23"/>
      <c r="AD12" s="27"/>
    </row>
    <row r="13" s="1" customFormat="1" ht="35.25" spans="1:30">
      <c r="A13" s="22" t="s">
        <v>77</v>
      </c>
      <c r="B13" s="23" t="s">
        <v>78</v>
      </c>
      <c r="C13" s="23"/>
      <c r="D13" s="23" t="s">
        <v>79</v>
      </c>
      <c r="E13" s="23" t="s">
        <v>80</v>
      </c>
      <c r="F13" s="23"/>
      <c r="G13" s="23"/>
      <c r="H13" s="23" t="s">
        <v>36</v>
      </c>
      <c r="I13" s="3" t="s">
        <v>81</v>
      </c>
      <c r="J13" s="20">
        <v>100</v>
      </c>
      <c r="K13" s="20">
        <f t="shared" si="1"/>
        <v>100</v>
      </c>
      <c r="L13" s="24">
        <v>100</v>
      </c>
      <c r="M13" s="25"/>
      <c r="N13" s="25"/>
      <c r="O13" s="25"/>
      <c r="P13" s="25"/>
      <c r="Q13" s="25"/>
      <c r="R13" s="25"/>
      <c r="S13" s="24"/>
      <c r="T13" s="25"/>
      <c r="U13" s="23" t="s">
        <v>38</v>
      </c>
      <c r="V13" s="26">
        <v>0</v>
      </c>
      <c r="W13" s="26" t="s">
        <v>40</v>
      </c>
      <c r="X13" s="26"/>
      <c r="Y13" s="26" t="s">
        <v>40</v>
      </c>
      <c r="Z13" s="26" t="s">
        <v>40</v>
      </c>
      <c r="AA13" s="3" t="s">
        <v>82</v>
      </c>
      <c r="AB13" s="23" t="s">
        <v>64</v>
      </c>
      <c r="AC13" s="23"/>
      <c r="AD13" s="27"/>
    </row>
    <row r="14" s="1" customFormat="1" ht="47" customHeight="1" spans="1:30">
      <c r="A14" s="22" t="s">
        <v>83</v>
      </c>
      <c r="B14" s="23" t="s">
        <v>84</v>
      </c>
      <c r="C14" s="23"/>
      <c r="D14" s="23" t="s">
        <v>85</v>
      </c>
      <c r="E14" s="23" t="s">
        <v>86</v>
      </c>
      <c r="F14" s="23"/>
      <c r="G14" s="23"/>
      <c r="H14" s="23" t="s">
        <v>36</v>
      </c>
      <c r="I14" s="3" t="s">
        <v>87</v>
      </c>
      <c r="J14" s="20">
        <v>403</v>
      </c>
      <c r="K14" s="20">
        <f t="shared" si="1"/>
        <v>403</v>
      </c>
      <c r="L14" s="24">
        <v>403</v>
      </c>
      <c r="M14" s="25"/>
      <c r="N14" s="25"/>
      <c r="O14" s="25"/>
      <c r="P14" s="25"/>
      <c r="Q14" s="25"/>
      <c r="R14" s="25"/>
      <c r="S14" s="24"/>
      <c r="T14" s="25"/>
      <c r="U14" s="23" t="s">
        <v>38</v>
      </c>
      <c r="V14" s="26">
        <v>20</v>
      </c>
      <c r="W14" s="26" t="s">
        <v>40</v>
      </c>
      <c r="X14" s="26"/>
      <c r="Y14" s="26" t="s">
        <v>40</v>
      </c>
      <c r="Z14" s="26" t="s">
        <v>40</v>
      </c>
      <c r="AA14" s="3" t="s">
        <v>88</v>
      </c>
      <c r="AB14" s="23" t="s">
        <v>89</v>
      </c>
      <c r="AC14" s="23"/>
      <c r="AD14" s="27"/>
    </row>
    <row r="15" ht="47" customHeight="1" spans="1:30">
      <c r="A15" s="22" t="s">
        <v>90</v>
      </c>
      <c r="B15" s="23" t="s">
        <v>91</v>
      </c>
      <c r="C15" s="23"/>
      <c r="D15" s="23" t="s">
        <v>92</v>
      </c>
      <c r="E15" s="23" t="s">
        <v>35</v>
      </c>
      <c r="F15" s="23"/>
      <c r="G15" s="23"/>
      <c r="H15" s="23" t="s">
        <v>93</v>
      </c>
      <c r="I15" s="3" t="s">
        <v>94</v>
      </c>
      <c r="J15" s="20">
        <v>744</v>
      </c>
      <c r="K15" s="20">
        <v>744</v>
      </c>
      <c r="L15" s="24"/>
      <c r="M15" s="25"/>
      <c r="N15" s="25"/>
      <c r="O15" s="25"/>
      <c r="P15" s="25"/>
      <c r="Q15" s="25"/>
      <c r="R15" s="25"/>
      <c r="S15" s="24"/>
      <c r="T15" s="25"/>
      <c r="U15" s="23" t="s">
        <v>38</v>
      </c>
      <c r="V15" s="26">
        <v>30</v>
      </c>
      <c r="W15" s="26" t="s">
        <v>40</v>
      </c>
      <c r="X15" s="26"/>
      <c r="Y15" s="26" t="s">
        <v>40</v>
      </c>
      <c r="Z15" s="26" t="s">
        <v>40</v>
      </c>
      <c r="AA15" s="3" t="s">
        <v>88</v>
      </c>
      <c r="AB15" s="23" t="s">
        <v>89</v>
      </c>
      <c r="AC15" s="23"/>
      <c r="AD15" s="27"/>
    </row>
    <row r="16" ht="47" customHeight="1" spans="1:30">
      <c r="A16" s="22" t="s">
        <v>95</v>
      </c>
      <c r="B16" s="23" t="s">
        <v>96</v>
      </c>
      <c r="C16" s="23"/>
      <c r="D16" s="23" t="s">
        <v>97</v>
      </c>
      <c r="E16" s="23" t="s">
        <v>86</v>
      </c>
      <c r="F16" s="23"/>
      <c r="G16" s="23"/>
      <c r="H16" s="23" t="s">
        <v>74</v>
      </c>
      <c r="I16" s="3" t="s">
        <v>98</v>
      </c>
      <c r="J16" s="20">
        <v>980</v>
      </c>
      <c r="K16" s="20">
        <f>SUM(L16:T16)</f>
        <v>980</v>
      </c>
      <c r="L16" s="24">
        <v>980</v>
      </c>
      <c r="M16" s="25"/>
      <c r="N16" s="25"/>
      <c r="O16" s="25"/>
      <c r="P16" s="25"/>
      <c r="Q16" s="25"/>
      <c r="R16" s="25"/>
      <c r="S16" s="24"/>
      <c r="T16" s="25"/>
      <c r="U16" s="23" t="s">
        <v>38</v>
      </c>
      <c r="V16" s="26">
        <v>20</v>
      </c>
      <c r="W16" s="26" t="s">
        <v>40</v>
      </c>
      <c r="X16" s="26"/>
      <c r="Y16" s="26" t="s">
        <v>40</v>
      </c>
      <c r="Z16" s="26" t="s">
        <v>40</v>
      </c>
      <c r="AA16" s="3" t="s">
        <v>99</v>
      </c>
      <c r="AB16" s="23" t="s">
        <v>100</v>
      </c>
      <c r="AC16" s="23"/>
      <c r="AD16" s="27" t="s">
        <v>101</v>
      </c>
    </row>
    <row r="17" ht="35.25" spans="1:30">
      <c r="A17" s="22" t="s">
        <v>102</v>
      </c>
      <c r="B17" s="23" t="s">
        <v>103</v>
      </c>
      <c r="C17" s="23"/>
      <c r="D17" s="23" t="s">
        <v>104</v>
      </c>
      <c r="E17" s="23" t="s">
        <v>86</v>
      </c>
      <c r="F17" s="23"/>
      <c r="G17" s="23"/>
      <c r="H17" s="23" t="s">
        <v>36</v>
      </c>
      <c r="I17" s="3" t="s">
        <v>105</v>
      </c>
      <c r="J17" s="20">
        <v>750</v>
      </c>
      <c r="K17" s="20">
        <f>SUM(L17:T17)</f>
        <v>750</v>
      </c>
      <c r="L17" s="24">
        <v>750</v>
      </c>
      <c r="M17" s="25"/>
      <c r="N17" s="25"/>
      <c r="O17" s="25"/>
      <c r="P17" s="25"/>
      <c r="Q17" s="25"/>
      <c r="R17" s="25"/>
      <c r="S17" s="24"/>
      <c r="T17" s="25"/>
      <c r="U17" s="23" t="s">
        <v>38</v>
      </c>
      <c r="V17" s="26">
        <v>20</v>
      </c>
      <c r="W17" s="26" t="s">
        <v>40</v>
      </c>
      <c r="X17" s="26"/>
      <c r="Y17" s="26" t="s">
        <v>40</v>
      </c>
      <c r="Z17" s="26" t="s">
        <v>40</v>
      </c>
      <c r="AA17" s="3" t="s">
        <v>106</v>
      </c>
      <c r="AB17" s="23" t="s">
        <v>100</v>
      </c>
      <c r="AC17" s="23"/>
      <c r="AD17" s="27" t="s">
        <v>107</v>
      </c>
    </row>
    <row r="18" ht="52.9" spans="1:30">
      <c r="A18" s="22" t="s">
        <v>108</v>
      </c>
      <c r="B18" s="23" t="s">
        <v>109</v>
      </c>
      <c r="C18" s="23"/>
      <c r="D18" s="23" t="s">
        <v>110</v>
      </c>
      <c r="E18" s="23" t="s">
        <v>35</v>
      </c>
      <c r="F18" s="23"/>
      <c r="G18" s="23"/>
      <c r="H18" s="23" t="s">
        <v>111</v>
      </c>
      <c r="I18" s="3" t="s">
        <v>112</v>
      </c>
      <c r="J18" s="20">
        <v>800</v>
      </c>
      <c r="K18" s="20">
        <f>SUM(L18:T18)</f>
        <v>800</v>
      </c>
      <c r="L18" s="24">
        <v>800</v>
      </c>
      <c r="M18" s="25"/>
      <c r="N18" s="25"/>
      <c r="O18" s="25"/>
      <c r="P18" s="25"/>
      <c r="Q18" s="25"/>
      <c r="R18" s="25"/>
      <c r="S18" s="24"/>
      <c r="T18" s="25"/>
      <c r="U18" s="23" t="s">
        <v>38</v>
      </c>
      <c r="V18" s="26">
        <v>30</v>
      </c>
      <c r="W18" s="26" t="s">
        <v>40</v>
      </c>
      <c r="X18" s="26"/>
      <c r="Y18" s="26" t="s">
        <v>40</v>
      </c>
      <c r="Z18" s="26" t="s">
        <v>40</v>
      </c>
      <c r="AA18" s="3" t="s">
        <v>113</v>
      </c>
      <c r="AB18" s="23" t="s">
        <v>64</v>
      </c>
      <c r="AC18" s="23"/>
      <c r="AD18" s="27"/>
    </row>
    <row r="19" ht="52.9" spans="1:30">
      <c r="A19" s="22" t="s">
        <v>114</v>
      </c>
      <c r="B19" s="23" t="s">
        <v>115</v>
      </c>
      <c r="C19" s="23"/>
      <c r="D19" s="23" t="s">
        <v>116</v>
      </c>
      <c r="E19" s="23" t="s">
        <v>35</v>
      </c>
      <c r="F19" s="23"/>
      <c r="G19" s="23"/>
      <c r="H19" s="23" t="s">
        <v>117</v>
      </c>
      <c r="I19" s="3" t="s">
        <v>118</v>
      </c>
      <c r="J19" s="20">
        <v>550</v>
      </c>
      <c r="K19" s="20">
        <f>SUM(L19:T19)</f>
        <v>550</v>
      </c>
      <c r="L19" s="24">
        <v>250</v>
      </c>
      <c r="M19" s="25">
        <v>300</v>
      </c>
      <c r="N19" s="25"/>
      <c r="O19" s="25"/>
      <c r="P19" s="25"/>
      <c r="Q19" s="25"/>
      <c r="R19" s="25"/>
      <c r="S19" s="24"/>
      <c r="T19" s="25"/>
      <c r="U19" s="23" t="s">
        <v>38</v>
      </c>
      <c r="V19" s="26">
        <v>15</v>
      </c>
      <c r="W19" s="26" t="s">
        <v>40</v>
      </c>
      <c r="X19" s="26"/>
      <c r="Y19" s="26" t="s">
        <v>40</v>
      </c>
      <c r="Z19" s="26" t="s">
        <v>40</v>
      </c>
      <c r="AA19" s="3" t="s">
        <v>119</v>
      </c>
      <c r="AB19" s="23" t="s">
        <v>64</v>
      </c>
      <c r="AC19" s="23"/>
      <c r="AD19" s="27"/>
    </row>
    <row r="20" ht="52" customHeight="1" spans="1:30">
      <c r="A20" s="22" t="s">
        <v>120</v>
      </c>
      <c r="B20" s="23" t="s">
        <v>121</v>
      </c>
      <c r="C20" s="23"/>
      <c r="D20" s="23" t="s">
        <v>122</v>
      </c>
      <c r="E20" s="23" t="s">
        <v>86</v>
      </c>
      <c r="F20" s="23"/>
      <c r="G20" s="23"/>
      <c r="H20" s="23" t="s">
        <v>123</v>
      </c>
      <c r="I20" s="3" t="s">
        <v>124</v>
      </c>
      <c r="J20" s="20">
        <v>150</v>
      </c>
      <c r="K20" s="20">
        <f>SUM(L20:T20)</f>
        <v>150</v>
      </c>
      <c r="L20" s="24"/>
      <c r="M20" s="25">
        <v>150</v>
      </c>
      <c r="N20" s="25"/>
      <c r="O20" s="25"/>
      <c r="P20" s="25"/>
      <c r="Q20" s="25"/>
      <c r="R20" s="25"/>
      <c r="S20" s="24"/>
      <c r="T20" s="25"/>
      <c r="U20" s="23" t="s">
        <v>38</v>
      </c>
      <c r="V20" s="26">
        <v>20</v>
      </c>
      <c r="W20" s="26" t="s">
        <v>40</v>
      </c>
      <c r="X20" s="26"/>
      <c r="Y20" s="26" t="s">
        <v>40</v>
      </c>
      <c r="Z20" s="26" t="s">
        <v>40</v>
      </c>
      <c r="AA20" s="3" t="s">
        <v>125</v>
      </c>
      <c r="AB20" s="23" t="s">
        <v>89</v>
      </c>
      <c r="AC20" s="23"/>
      <c r="AD20" s="27" t="s">
        <v>126</v>
      </c>
    </row>
    <row r="21" s="1" customFormat="1" ht="56" customHeight="1" spans="1:30">
      <c r="A21" s="22" t="s">
        <v>127</v>
      </c>
      <c r="B21" s="23" t="s">
        <v>128</v>
      </c>
      <c r="C21" s="23"/>
      <c r="D21" s="23" t="s">
        <v>129</v>
      </c>
      <c r="E21" s="23" t="s">
        <v>86</v>
      </c>
      <c r="F21" s="23"/>
      <c r="G21" s="23"/>
      <c r="H21" s="23" t="s">
        <v>130</v>
      </c>
      <c r="I21" s="3" t="s">
        <v>131</v>
      </c>
      <c r="J21" s="20">
        <v>140</v>
      </c>
      <c r="K21" s="20">
        <v>140</v>
      </c>
      <c r="L21" s="24">
        <v>140</v>
      </c>
      <c r="M21" s="25"/>
      <c r="N21" s="25"/>
      <c r="O21" s="25"/>
      <c r="P21" s="25"/>
      <c r="Q21" s="25"/>
      <c r="R21" s="25"/>
      <c r="S21" s="24"/>
      <c r="T21" s="25"/>
      <c r="U21" s="23" t="s">
        <v>38</v>
      </c>
      <c r="V21" s="26">
        <v>15</v>
      </c>
      <c r="W21" s="26" t="s">
        <v>40</v>
      </c>
      <c r="X21" s="26"/>
      <c r="Y21" s="26" t="s">
        <v>40</v>
      </c>
      <c r="Z21" s="26" t="s">
        <v>40</v>
      </c>
      <c r="AA21" s="3" t="s">
        <v>132</v>
      </c>
      <c r="AB21" s="23" t="s">
        <v>89</v>
      </c>
      <c r="AC21" s="23"/>
      <c r="AD21" s="27"/>
    </row>
    <row r="22" s="1" customFormat="1" ht="56" customHeight="1" spans="1:30">
      <c r="A22" s="22" t="s">
        <v>133</v>
      </c>
      <c r="B22" s="23" t="s">
        <v>134</v>
      </c>
      <c r="C22" s="23"/>
      <c r="D22" s="23" t="s">
        <v>135</v>
      </c>
      <c r="E22" s="23" t="s">
        <v>35</v>
      </c>
      <c r="F22" s="23"/>
      <c r="G22" s="23"/>
      <c r="H22" s="23" t="s">
        <v>130</v>
      </c>
      <c r="I22" s="3" t="s">
        <v>136</v>
      </c>
      <c r="J22" s="20">
        <v>90</v>
      </c>
      <c r="K22" s="20">
        <v>90</v>
      </c>
      <c r="L22" s="24">
        <v>90</v>
      </c>
      <c r="M22" s="25"/>
      <c r="N22" s="25"/>
      <c r="O22" s="25"/>
      <c r="P22" s="25"/>
      <c r="Q22" s="25"/>
      <c r="R22" s="25"/>
      <c r="S22" s="24"/>
      <c r="T22" s="25"/>
      <c r="U22" s="23" t="s">
        <v>38</v>
      </c>
      <c r="V22" s="26">
        <v>15</v>
      </c>
      <c r="W22" s="26"/>
      <c r="X22" s="26"/>
      <c r="Y22" s="26"/>
      <c r="Z22" s="26"/>
      <c r="AA22" s="3"/>
      <c r="AB22" s="23" t="s">
        <v>100</v>
      </c>
      <c r="AC22" s="23"/>
      <c r="AD22" s="27"/>
    </row>
    <row r="23" s="1" customFormat="1" ht="56" customHeight="1" spans="1:30">
      <c r="A23" s="22" t="s">
        <v>137</v>
      </c>
      <c r="B23" s="23" t="s">
        <v>138</v>
      </c>
      <c r="C23" s="23"/>
      <c r="D23" s="23" t="s">
        <v>139</v>
      </c>
      <c r="E23" s="23" t="s">
        <v>35</v>
      </c>
      <c r="F23" s="23"/>
      <c r="G23" s="23"/>
      <c r="H23" s="23" t="s">
        <v>130</v>
      </c>
      <c r="I23" s="3" t="s">
        <v>140</v>
      </c>
      <c r="J23" s="20">
        <v>600</v>
      </c>
      <c r="K23" s="20">
        <v>600</v>
      </c>
      <c r="L23" s="24">
        <v>600</v>
      </c>
      <c r="M23" s="25"/>
      <c r="N23" s="25"/>
      <c r="O23" s="25"/>
      <c r="P23" s="25"/>
      <c r="Q23" s="25"/>
      <c r="R23" s="25"/>
      <c r="S23" s="24"/>
      <c r="T23" s="25"/>
      <c r="U23" s="23" t="s">
        <v>38</v>
      </c>
      <c r="V23" s="26">
        <v>20</v>
      </c>
      <c r="W23" s="26"/>
      <c r="X23" s="26"/>
      <c r="Y23" s="26"/>
      <c r="Z23" s="26"/>
      <c r="AA23" s="3"/>
      <c r="AB23" s="23" t="s">
        <v>64</v>
      </c>
      <c r="AC23" s="23"/>
      <c r="AD23" s="27"/>
    </row>
    <row r="24" s="1" customFormat="1" ht="81" customHeight="1" spans="1:30">
      <c r="A24" s="22" t="s">
        <v>141</v>
      </c>
      <c r="B24" s="23" t="s">
        <v>142</v>
      </c>
      <c r="C24" s="23"/>
      <c r="D24" s="23" t="s">
        <v>143</v>
      </c>
      <c r="E24" s="23" t="s">
        <v>35</v>
      </c>
      <c r="F24" s="23"/>
      <c r="G24" s="23"/>
      <c r="H24" s="23" t="s">
        <v>144</v>
      </c>
      <c r="I24" s="3" t="s">
        <v>145</v>
      </c>
      <c r="J24" s="20">
        <v>500</v>
      </c>
      <c r="K24" s="20">
        <f t="shared" ref="K24:K39" si="2">SUM(L24:T24)</f>
        <v>500</v>
      </c>
      <c r="L24" s="24">
        <v>500</v>
      </c>
      <c r="M24" s="25"/>
      <c r="N24" s="25"/>
      <c r="O24" s="25"/>
      <c r="P24" s="25"/>
      <c r="Q24" s="25"/>
      <c r="R24" s="25"/>
      <c r="S24" s="24"/>
      <c r="T24" s="25"/>
      <c r="U24" s="23" t="s">
        <v>38</v>
      </c>
      <c r="V24" s="26">
        <v>30</v>
      </c>
      <c r="W24" s="26" t="s">
        <v>40</v>
      </c>
      <c r="X24" s="26"/>
      <c r="Y24" s="26" t="s">
        <v>40</v>
      </c>
      <c r="Z24" s="26" t="s">
        <v>40</v>
      </c>
      <c r="AA24" s="3" t="s">
        <v>146</v>
      </c>
      <c r="AB24" s="23" t="s">
        <v>64</v>
      </c>
      <c r="AC24" s="23"/>
      <c r="AD24" s="27" t="s">
        <v>147</v>
      </c>
    </row>
    <row r="25" s="1" customFormat="1" ht="73" customHeight="1" spans="1:30">
      <c r="A25" s="22" t="s">
        <v>148</v>
      </c>
      <c r="B25" s="23" t="s">
        <v>149</v>
      </c>
      <c r="C25" s="23"/>
      <c r="D25" s="23" t="s">
        <v>150</v>
      </c>
      <c r="E25" s="23" t="s">
        <v>35</v>
      </c>
      <c r="F25" s="23"/>
      <c r="G25" s="23"/>
      <c r="H25" s="23" t="s">
        <v>93</v>
      </c>
      <c r="I25" s="3" t="s">
        <v>151</v>
      </c>
      <c r="J25" s="20">
        <v>90</v>
      </c>
      <c r="K25" s="20">
        <f t="shared" si="2"/>
        <v>90</v>
      </c>
      <c r="L25" s="24"/>
      <c r="M25" s="25">
        <v>90</v>
      </c>
      <c r="N25" s="25"/>
      <c r="O25" s="25"/>
      <c r="P25" s="25"/>
      <c r="Q25" s="25"/>
      <c r="R25" s="25"/>
      <c r="S25" s="24"/>
      <c r="T25" s="25"/>
      <c r="U25" s="23" t="s">
        <v>38</v>
      </c>
      <c r="V25" s="26">
        <v>10</v>
      </c>
      <c r="W25" s="26" t="s">
        <v>40</v>
      </c>
      <c r="X25" s="26"/>
      <c r="Y25" s="26" t="s">
        <v>40</v>
      </c>
      <c r="Z25" s="26" t="s">
        <v>40</v>
      </c>
      <c r="AA25" s="3" t="s">
        <v>152</v>
      </c>
      <c r="AB25" s="23" t="s">
        <v>64</v>
      </c>
      <c r="AC25" s="23"/>
      <c r="AD25" s="27" t="s">
        <v>153</v>
      </c>
    </row>
    <row r="26" s="2" customFormat="1" ht="54" customHeight="1" spans="1:30">
      <c r="A26" s="22" t="s">
        <v>154</v>
      </c>
      <c r="B26" s="23" t="s">
        <v>155</v>
      </c>
      <c r="C26" s="3"/>
      <c r="D26" s="23" t="s">
        <v>156</v>
      </c>
      <c r="E26" s="23" t="s">
        <v>35</v>
      </c>
      <c r="F26" s="3"/>
      <c r="G26" s="3"/>
      <c r="H26" s="3" t="s">
        <v>93</v>
      </c>
      <c r="I26" s="3" t="s">
        <v>157</v>
      </c>
      <c r="J26" s="20">
        <v>480</v>
      </c>
      <c r="K26" s="20">
        <f t="shared" si="2"/>
        <v>480</v>
      </c>
      <c r="L26" s="25">
        <v>480</v>
      </c>
      <c r="M26" s="3"/>
      <c r="N26" s="3"/>
      <c r="O26" s="3"/>
      <c r="P26" s="3"/>
      <c r="Q26" s="3"/>
      <c r="R26" s="3"/>
      <c r="S26" s="3"/>
      <c r="T26" s="3"/>
      <c r="U26" s="23" t="s">
        <v>38</v>
      </c>
      <c r="V26" s="23">
        <v>12</v>
      </c>
      <c r="W26" s="3"/>
      <c r="X26" s="3"/>
      <c r="Y26" s="3"/>
      <c r="Z26" s="3"/>
      <c r="AA26" s="3" t="s">
        <v>158</v>
      </c>
      <c r="AB26" s="23" t="s">
        <v>64</v>
      </c>
      <c r="AC26" s="3"/>
      <c r="AD26" s="27" t="s">
        <v>159</v>
      </c>
    </row>
    <row r="27" s="2" customFormat="1" ht="54" customHeight="1" spans="1:30">
      <c r="A27" s="22" t="s">
        <v>160</v>
      </c>
      <c r="B27" s="23" t="s">
        <v>161</v>
      </c>
      <c r="C27" s="3"/>
      <c r="D27" s="23" t="s">
        <v>162</v>
      </c>
      <c r="E27" s="23" t="s">
        <v>86</v>
      </c>
      <c r="F27" s="3"/>
      <c r="G27" s="3"/>
      <c r="H27" s="3" t="s">
        <v>93</v>
      </c>
      <c r="I27" s="3" t="s">
        <v>163</v>
      </c>
      <c r="J27" s="20">
        <v>650</v>
      </c>
      <c r="K27" s="20">
        <f t="shared" si="2"/>
        <v>650</v>
      </c>
      <c r="L27" s="25"/>
      <c r="M27" s="3">
        <v>650</v>
      </c>
      <c r="N27" s="3"/>
      <c r="O27" s="3"/>
      <c r="P27" s="3"/>
      <c r="Q27" s="3"/>
      <c r="R27" s="3"/>
      <c r="S27" s="3"/>
      <c r="T27" s="3"/>
      <c r="U27" s="23" t="s">
        <v>38</v>
      </c>
      <c r="V27" s="23">
        <v>30</v>
      </c>
      <c r="W27" s="3"/>
      <c r="X27" s="3"/>
      <c r="Y27" s="3"/>
      <c r="Z27" s="3"/>
      <c r="AA27" s="3" t="s">
        <v>125</v>
      </c>
      <c r="AB27" s="23" t="s">
        <v>89</v>
      </c>
      <c r="AC27" s="3"/>
      <c r="AD27" s="27"/>
    </row>
    <row r="28" s="1" customFormat="1" ht="88.15" spans="1:30">
      <c r="A28" s="22" t="s">
        <v>164</v>
      </c>
      <c r="B28" s="23" t="s">
        <v>165</v>
      </c>
      <c r="C28" s="23"/>
      <c r="D28" s="23" t="s">
        <v>166</v>
      </c>
      <c r="E28" s="23" t="s">
        <v>35</v>
      </c>
      <c r="F28" s="23"/>
      <c r="G28" s="23"/>
      <c r="H28" s="23" t="s">
        <v>74</v>
      </c>
      <c r="I28" s="3" t="s">
        <v>151</v>
      </c>
      <c r="J28" s="20">
        <v>90</v>
      </c>
      <c r="K28" s="20">
        <f t="shared" si="2"/>
        <v>90</v>
      </c>
      <c r="L28" s="24"/>
      <c r="M28" s="25">
        <v>90</v>
      </c>
      <c r="N28" s="25"/>
      <c r="O28" s="25"/>
      <c r="P28" s="25"/>
      <c r="Q28" s="25"/>
      <c r="R28" s="25"/>
      <c r="S28" s="24"/>
      <c r="T28" s="25"/>
      <c r="U28" s="23" t="s">
        <v>38</v>
      </c>
      <c r="V28" s="26">
        <v>10</v>
      </c>
      <c r="W28" s="26" t="s">
        <v>40</v>
      </c>
      <c r="X28" s="26"/>
      <c r="Y28" s="26" t="s">
        <v>40</v>
      </c>
      <c r="Z28" s="26" t="s">
        <v>40</v>
      </c>
      <c r="AA28" s="3" t="s">
        <v>152</v>
      </c>
      <c r="AB28" s="23" t="s">
        <v>64</v>
      </c>
      <c r="AC28" s="23"/>
      <c r="AD28" s="27" t="s">
        <v>167</v>
      </c>
    </row>
    <row r="29" ht="53" customHeight="1" spans="1:30">
      <c r="A29" s="22" t="s">
        <v>168</v>
      </c>
      <c r="B29" s="23" t="s">
        <v>169</v>
      </c>
      <c r="C29" s="23"/>
      <c r="D29" s="23" t="s">
        <v>170</v>
      </c>
      <c r="E29" s="23" t="s">
        <v>35</v>
      </c>
      <c r="F29" s="23"/>
      <c r="G29" s="23"/>
      <c r="H29" s="23" t="s">
        <v>74</v>
      </c>
      <c r="I29" s="3" t="s">
        <v>171</v>
      </c>
      <c r="J29" s="20">
        <v>700</v>
      </c>
      <c r="K29" s="20">
        <f t="shared" si="2"/>
        <v>700</v>
      </c>
      <c r="L29" s="24">
        <v>700</v>
      </c>
      <c r="M29" s="25"/>
      <c r="N29" s="25"/>
      <c r="O29" s="25"/>
      <c r="P29" s="25"/>
      <c r="Q29" s="25"/>
      <c r="R29" s="25"/>
      <c r="S29" s="24"/>
      <c r="T29" s="25"/>
      <c r="U29" s="23" t="s">
        <v>38</v>
      </c>
      <c r="V29" s="26">
        <v>30</v>
      </c>
      <c r="W29" s="26" t="s">
        <v>40</v>
      </c>
      <c r="X29" s="26"/>
      <c r="Y29" s="26" t="s">
        <v>40</v>
      </c>
      <c r="Z29" s="26" t="s">
        <v>40</v>
      </c>
      <c r="AA29" s="3" t="s">
        <v>172</v>
      </c>
      <c r="AB29" s="23" t="s">
        <v>100</v>
      </c>
      <c r="AC29" s="23"/>
      <c r="AD29" s="27" t="s">
        <v>173</v>
      </c>
    </row>
    <row r="30" ht="53" customHeight="1" spans="1:30">
      <c r="A30" s="22" t="s">
        <v>174</v>
      </c>
      <c r="B30" s="23" t="s">
        <v>175</v>
      </c>
      <c r="C30" s="23"/>
      <c r="D30" s="23" t="s">
        <v>176</v>
      </c>
      <c r="E30" s="23" t="s">
        <v>35</v>
      </c>
      <c r="F30" s="23"/>
      <c r="G30" s="23"/>
      <c r="H30" s="23" t="s">
        <v>74</v>
      </c>
      <c r="I30" s="3" t="s">
        <v>177</v>
      </c>
      <c r="J30" s="20">
        <v>800</v>
      </c>
      <c r="K30" s="20">
        <f t="shared" si="2"/>
        <v>800</v>
      </c>
      <c r="L30" s="24">
        <v>800</v>
      </c>
      <c r="M30" s="25"/>
      <c r="N30" s="25"/>
      <c r="O30" s="25"/>
      <c r="P30" s="25"/>
      <c r="Q30" s="25"/>
      <c r="R30" s="25"/>
      <c r="S30" s="24"/>
      <c r="T30" s="25"/>
      <c r="U30" s="23" t="s">
        <v>38</v>
      </c>
      <c r="V30" s="26">
        <v>40</v>
      </c>
      <c r="W30" s="26" t="s">
        <v>40</v>
      </c>
      <c r="X30" s="26"/>
      <c r="Y30" s="26" t="s">
        <v>40</v>
      </c>
      <c r="Z30" s="26" t="s">
        <v>40</v>
      </c>
      <c r="AA30" s="3" t="s">
        <v>178</v>
      </c>
      <c r="AB30" s="23" t="s">
        <v>64</v>
      </c>
      <c r="AC30" s="23"/>
      <c r="AD30" s="27" t="s">
        <v>179</v>
      </c>
    </row>
    <row r="31" ht="48" customHeight="1" spans="1:30">
      <c r="A31" s="22" t="s">
        <v>180</v>
      </c>
      <c r="B31" s="23" t="s">
        <v>181</v>
      </c>
      <c r="C31" s="23"/>
      <c r="D31" s="23" t="s">
        <v>182</v>
      </c>
      <c r="E31" s="23" t="s">
        <v>35</v>
      </c>
      <c r="F31" s="23"/>
      <c r="G31" s="23"/>
      <c r="H31" s="23" t="s">
        <v>74</v>
      </c>
      <c r="I31" s="3" t="s">
        <v>183</v>
      </c>
      <c r="J31" s="20">
        <v>800</v>
      </c>
      <c r="K31" s="20">
        <f t="shared" si="2"/>
        <v>800</v>
      </c>
      <c r="L31" s="24">
        <v>800</v>
      </c>
      <c r="M31" s="25"/>
      <c r="N31" s="25"/>
      <c r="O31" s="25"/>
      <c r="P31" s="25"/>
      <c r="Q31" s="25"/>
      <c r="R31" s="25"/>
      <c r="S31" s="24"/>
      <c r="T31" s="25"/>
      <c r="U31" s="23" t="s">
        <v>38</v>
      </c>
      <c r="V31" s="26">
        <v>20</v>
      </c>
      <c r="W31" s="26" t="s">
        <v>40</v>
      </c>
      <c r="X31" s="26"/>
      <c r="Y31" s="26" t="s">
        <v>40</v>
      </c>
      <c r="Z31" s="26" t="s">
        <v>40</v>
      </c>
      <c r="AA31" s="3" t="s">
        <v>184</v>
      </c>
      <c r="AB31" s="23" t="s">
        <v>100</v>
      </c>
      <c r="AC31" s="23"/>
      <c r="AD31" s="27" t="s">
        <v>185</v>
      </c>
    </row>
    <row r="32" ht="59" customHeight="1" spans="1:30">
      <c r="A32" s="22" t="s">
        <v>186</v>
      </c>
      <c r="B32" s="23" t="s">
        <v>187</v>
      </c>
      <c r="C32" s="23"/>
      <c r="D32" s="23" t="s">
        <v>188</v>
      </c>
      <c r="E32" s="23" t="s">
        <v>35</v>
      </c>
      <c r="F32" s="23"/>
      <c r="G32" s="23"/>
      <c r="H32" s="23" t="s">
        <v>74</v>
      </c>
      <c r="I32" s="3" t="s">
        <v>189</v>
      </c>
      <c r="J32" s="20">
        <v>900</v>
      </c>
      <c r="K32" s="20">
        <f t="shared" si="2"/>
        <v>900</v>
      </c>
      <c r="L32" s="24">
        <v>900</v>
      </c>
      <c r="M32" s="25"/>
      <c r="N32" s="25"/>
      <c r="O32" s="25"/>
      <c r="P32" s="25"/>
      <c r="Q32" s="25"/>
      <c r="R32" s="25"/>
      <c r="S32" s="24"/>
      <c r="T32" s="25"/>
      <c r="U32" s="23" t="s">
        <v>38</v>
      </c>
      <c r="V32" s="26">
        <v>25</v>
      </c>
      <c r="W32" s="26" t="s">
        <v>40</v>
      </c>
      <c r="X32" s="26"/>
      <c r="Y32" s="26" t="s">
        <v>40</v>
      </c>
      <c r="Z32" s="26" t="s">
        <v>40</v>
      </c>
      <c r="AA32" s="3" t="s">
        <v>190</v>
      </c>
      <c r="AB32" s="23" t="s">
        <v>100</v>
      </c>
      <c r="AC32" s="23"/>
      <c r="AD32" s="27" t="s">
        <v>191</v>
      </c>
    </row>
    <row r="33" ht="53" customHeight="1" spans="1:30">
      <c r="A33" s="22" t="s">
        <v>192</v>
      </c>
      <c r="B33" s="23" t="s">
        <v>193</v>
      </c>
      <c r="C33" s="23"/>
      <c r="D33" s="23" t="s">
        <v>194</v>
      </c>
      <c r="E33" s="23" t="s">
        <v>35</v>
      </c>
      <c r="F33" s="23"/>
      <c r="G33" s="23"/>
      <c r="H33" s="23" t="s">
        <v>74</v>
      </c>
      <c r="I33" s="3" t="s">
        <v>195</v>
      </c>
      <c r="J33" s="20">
        <v>500</v>
      </c>
      <c r="K33" s="20">
        <f t="shared" si="2"/>
        <v>500</v>
      </c>
      <c r="L33" s="24">
        <v>500</v>
      </c>
      <c r="M33" s="25"/>
      <c r="N33" s="25"/>
      <c r="O33" s="25"/>
      <c r="P33" s="25"/>
      <c r="Q33" s="25"/>
      <c r="R33" s="25"/>
      <c r="S33" s="24"/>
      <c r="T33" s="25"/>
      <c r="U33" s="23" t="s">
        <v>38</v>
      </c>
      <c r="V33" s="26">
        <v>25</v>
      </c>
      <c r="W33" s="26" t="s">
        <v>40</v>
      </c>
      <c r="X33" s="26"/>
      <c r="Y33" s="26" t="s">
        <v>40</v>
      </c>
      <c r="Z33" s="26" t="s">
        <v>40</v>
      </c>
      <c r="AA33" s="3" t="s">
        <v>196</v>
      </c>
      <c r="AB33" s="23" t="s">
        <v>197</v>
      </c>
      <c r="AC33" s="23"/>
      <c r="AD33" s="27" t="s">
        <v>198</v>
      </c>
    </row>
    <row r="34" s="1" customFormat="1" ht="53" customHeight="1" spans="1:30">
      <c r="A34" s="22" t="s">
        <v>199</v>
      </c>
      <c r="B34" s="23" t="s">
        <v>200</v>
      </c>
      <c r="C34" s="23"/>
      <c r="D34" s="23" t="s">
        <v>201</v>
      </c>
      <c r="E34" s="23" t="s">
        <v>35</v>
      </c>
      <c r="F34" s="23"/>
      <c r="G34" s="23"/>
      <c r="H34" s="23" t="s">
        <v>74</v>
      </c>
      <c r="I34" s="3" t="s">
        <v>202</v>
      </c>
      <c r="J34" s="20">
        <v>400</v>
      </c>
      <c r="K34" s="20">
        <f t="shared" si="2"/>
        <v>400</v>
      </c>
      <c r="L34" s="24">
        <v>400</v>
      </c>
      <c r="M34" s="25"/>
      <c r="N34" s="25"/>
      <c r="O34" s="25"/>
      <c r="P34" s="25"/>
      <c r="Q34" s="25"/>
      <c r="R34" s="25"/>
      <c r="S34" s="24"/>
      <c r="T34" s="25"/>
      <c r="U34" s="23" t="s">
        <v>38</v>
      </c>
      <c r="V34" s="26">
        <v>15</v>
      </c>
      <c r="W34" s="26" t="s">
        <v>40</v>
      </c>
      <c r="X34" s="26"/>
      <c r="Y34" s="26" t="s">
        <v>39</v>
      </c>
      <c r="Z34" s="26" t="s">
        <v>40</v>
      </c>
      <c r="AA34" s="3" t="s">
        <v>203</v>
      </c>
      <c r="AB34" s="23" t="s">
        <v>64</v>
      </c>
      <c r="AC34" s="23"/>
      <c r="AD34" s="27" t="s">
        <v>147</v>
      </c>
    </row>
    <row r="35" s="1" customFormat="1" ht="58" customHeight="1" spans="1:30">
      <c r="A35" s="22" t="s">
        <v>204</v>
      </c>
      <c r="B35" s="23" t="s">
        <v>205</v>
      </c>
      <c r="C35" s="23"/>
      <c r="D35" s="23" t="s">
        <v>206</v>
      </c>
      <c r="E35" s="23" t="s">
        <v>35</v>
      </c>
      <c r="F35" s="23"/>
      <c r="G35" s="23"/>
      <c r="H35" s="23" t="s">
        <v>207</v>
      </c>
      <c r="I35" s="3" t="s">
        <v>208</v>
      </c>
      <c r="J35" s="20">
        <v>800</v>
      </c>
      <c r="K35" s="20">
        <f t="shared" si="2"/>
        <v>800</v>
      </c>
      <c r="L35" s="24">
        <v>800</v>
      </c>
      <c r="M35" s="25"/>
      <c r="N35" s="25"/>
      <c r="O35" s="25"/>
      <c r="P35" s="25"/>
      <c r="Q35" s="25"/>
      <c r="R35" s="25"/>
      <c r="S35" s="24"/>
      <c r="T35" s="25"/>
      <c r="U35" s="23" t="s">
        <v>38</v>
      </c>
      <c r="V35" s="26">
        <v>25</v>
      </c>
      <c r="W35" s="26" t="s">
        <v>40</v>
      </c>
      <c r="X35" s="26"/>
      <c r="Y35" s="26" t="s">
        <v>40</v>
      </c>
      <c r="Z35" s="26" t="s">
        <v>40</v>
      </c>
      <c r="AA35" s="3" t="s">
        <v>209</v>
      </c>
      <c r="AB35" s="23" t="s">
        <v>100</v>
      </c>
      <c r="AC35" s="23"/>
      <c r="AD35" s="27"/>
    </row>
    <row r="36" s="1" customFormat="1" ht="53" customHeight="1" spans="1:30">
      <c r="A36" s="22" t="s">
        <v>210</v>
      </c>
      <c r="B36" s="23" t="s">
        <v>211</v>
      </c>
      <c r="C36" s="23"/>
      <c r="D36" s="23" t="s">
        <v>212</v>
      </c>
      <c r="E36" s="23" t="s">
        <v>35</v>
      </c>
      <c r="F36" s="23"/>
      <c r="G36" s="23"/>
      <c r="H36" s="23" t="s">
        <v>207</v>
      </c>
      <c r="I36" s="3" t="s">
        <v>213</v>
      </c>
      <c r="J36" s="20">
        <v>2574</v>
      </c>
      <c r="K36" s="20">
        <f t="shared" si="2"/>
        <v>2574</v>
      </c>
      <c r="L36" s="24">
        <v>1500</v>
      </c>
      <c r="M36" s="25">
        <v>1074</v>
      </c>
      <c r="N36" s="25"/>
      <c r="O36" s="25"/>
      <c r="P36" s="25"/>
      <c r="Q36" s="25"/>
      <c r="R36" s="25"/>
      <c r="S36" s="24"/>
      <c r="T36" s="25"/>
      <c r="U36" s="23" t="s">
        <v>38</v>
      </c>
      <c r="V36" s="26">
        <v>50</v>
      </c>
      <c r="W36" s="26" t="s">
        <v>40</v>
      </c>
      <c r="X36" s="26"/>
      <c r="Y36" s="26" t="s">
        <v>39</v>
      </c>
      <c r="Z36" s="26" t="s">
        <v>40</v>
      </c>
      <c r="AA36" s="3" t="s">
        <v>214</v>
      </c>
      <c r="AB36" s="23" t="s">
        <v>89</v>
      </c>
      <c r="AC36" s="23"/>
      <c r="AD36" s="27"/>
    </row>
    <row r="37" ht="57" customHeight="1" spans="1:30">
      <c r="A37" s="22" t="s">
        <v>215</v>
      </c>
      <c r="B37" s="23" t="s">
        <v>216</v>
      </c>
      <c r="C37" s="23"/>
      <c r="D37" s="23" t="s">
        <v>217</v>
      </c>
      <c r="E37" s="23" t="s">
        <v>35</v>
      </c>
      <c r="F37" s="23"/>
      <c r="G37" s="23"/>
      <c r="H37" s="23" t="s">
        <v>207</v>
      </c>
      <c r="I37" s="3" t="s">
        <v>218</v>
      </c>
      <c r="J37" s="20">
        <v>700</v>
      </c>
      <c r="K37" s="20">
        <f t="shared" si="2"/>
        <v>700</v>
      </c>
      <c r="L37" s="24">
        <v>700</v>
      </c>
      <c r="M37" s="25"/>
      <c r="N37" s="25"/>
      <c r="O37" s="25"/>
      <c r="P37" s="25"/>
      <c r="Q37" s="25"/>
      <c r="R37" s="25"/>
      <c r="S37" s="24"/>
      <c r="T37" s="25"/>
      <c r="U37" s="23" t="s">
        <v>38</v>
      </c>
      <c r="V37" s="26">
        <v>20</v>
      </c>
      <c r="W37" s="26" t="s">
        <v>40</v>
      </c>
      <c r="X37" s="26"/>
      <c r="Y37" s="26" t="s">
        <v>40</v>
      </c>
      <c r="Z37" s="26" t="s">
        <v>40</v>
      </c>
      <c r="AA37" s="3" t="s">
        <v>219</v>
      </c>
      <c r="AB37" s="23" t="s">
        <v>64</v>
      </c>
      <c r="AC37" s="23"/>
      <c r="AD37" s="27" t="s">
        <v>220</v>
      </c>
    </row>
    <row r="38" ht="57" customHeight="1" spans="1:30">
      <c r="A38" s="22" t="s">
        <v>221</v>
      </c>
      <c r="B38" s="23" t="s">
        <v>222</v>
      </c>
      <c r="C38" s="23"/>
      <c r="D38" s="23" t="s">
        <v>223</v>
      </c>
      <c r="E38" s="23" t="s">
        <v>35</v>
      </c>
      <c r="F38" s="23"/>
      <c r="G38" s="23"/>
      <c r="H38" s="23" t="s">
        <v>36</v>
      </c>
      <c r="I38" s="3" t="s">
        <v>224</v>
      </c>
      <c r="J38" s="20">
        <v>980</v>
      </c>
      <c r="K38" s="20">
        <f t="shared" si="2"/>
        <v>980</v>
      </c>
      <c r="L38" s="24">
        <v>600</v>
      </c>
      <c r="M38" s="25">
        <v>380</v>
      </c>
      <c r="N38" s="25"/>
      <c r="O38" s="25"/>
      <c r="P38" s="25"/>
      <c r="Q38" s="25"/>
      <c r="R38" s="25"/>
      <c r="S38" s="24"/>
      <c r="T38" s="25"/>
      <c r="U38" s="23" t="s">
        <v>38</v>
      </c>
      <c r="V38" s="26">
        <v>30</v>
      </c>
      <c r="W38" s="26" t="s">
        <v>40</v>
      </c>
      <c r="X38" s="26"/>
      <c r="Y38" s="26" t="s">
        <v>40</v>
      </c>
      <c r="Z38" s="26" t="s">
        <v>40</v>
      </c>
      <c r="AA38" s="3" t="s">
        <v>225</v>
      </c>
      <c r="AB38" s="23" t="s">
        <v>226</v>
      </c>
      <c r="AC38" s="23"/>
      <c r="AD38" s="27"/>
    </row>
    <row r="39" ht="57" customHeight="1" spans="1:30">
      <c r="A39" s="22" t="s">
        <v>227</v>
      </c>
      <c r="B39" s="23" t="s">
        <v>228</v>
      </c>
      <c r="C39" s="23"/>
      <c r="D39" s="23" t="s">
        <v>229</v>
      </c>
      <c r="E39" s="23" t="s">
        <v>35</v>
      </c>
      <c r="F39" s="23"/>
      <c r="G39" s="23"/>
      <c r="H39" s="23" t="s">
        <v>93</v>
      </c>
      <c r="I39" s="3" t="s">
        <v>230</v>
      </c>
      <c r="J39" s="20">
        <v>1560</v>
      </c>
      <c r="K39" s="20">
        <f t="shared" si="2"/>
        <v>1560</v>
      </c>
      <c r="L39" s="24">
        <v>1000</v>
      </c>
      <c r="M39" s="25">
        <v>560</v>
      </c>
      <c r="N39" s="25"/>
      <c r="O39" s="25"/>
      <c r="P39" s="25"/>
      <c r="Q39" s="25"/>
      <c r="R39" s="25"/>
      <c r="S39" s="24"/>
      <c r="T39" s="25"/>
      <c r="U39" s="23" t="s">
        <v>38</v>
      </c>
      <c r="V39" s="26">
        <v>50</v>
      </c>
      <c r="W39" s="26" t="s">
        <v>40</v>
      </c>
      <c r="X39" s="26"/>
      <c r="Y39" s="26" t="s">
        <v>40</v>
      </c>
      <c r="Z39" s="26" t="s">
        <v>40</v>
      </c>
      <c r="AA39" s="3" t="s">
        <v>231</v>
      </c>
      <c r="AB39" s="23" t="s">
        <v>89</v>
      </c>
      <c r="AC39" s="23"/>
      <c r="AD39" s="27"/>
    </row>
    <row r="40" ht="52.9" spans="1:30">
      <c r="A40" s="22" t="s">
        <v>232</v>
      </c>
      <c r="B40" s="23" t="s">
        <v>233</v>
      </c>
      <c r="C40" s="23"/>
      <c r="D40" s="23" t="s">
        <v>234</v>
      </c>
      <c r="E40" s="23" t="s">
        <v>35</v>
      </c>
      <c r="F40" s="23"/>
      <c r="G40" s="23"/>
      <c r="H40" s="23" t="s">
        <v>235</v>
      </c>
      <c r="I40" s="3" t="s">
        <v>236</v>
      </c>
      <c r="J40" s="20">
        <v>450</v>
      </c>
      <c r="K40" s="20">
        <f t="shared" ref="K40:K50" si="3">SUM(L40:T40)</f>
        <v>450</v>
      </c>
      <c r="L40" s="24"/>
      <c r="M40" s="25"/>
      <c r="N40" s="25">
        <v>450</v>
      </c>
      <c r="O40" s="25"/>
      <c r="P40" s="25"/>
      <c r="Q40" s="25"/>
      <c r="R40" s="25"/>
      <c r="S40" s="24"/>
      <c r="T40" s="25"/>
      <c r="U40" s="23" t="s">
        <v>38</v>
      </c>
      <c r="V40" s="26">
        <v>100</v>
      </c>
      <c r="W40" s="26" t="s">
        <v>40</v>
      </c>
      <c r="X40" s="26"/>
      <c r="Y40" s="26" t="s">
        <v>40</v>
      </c>
      <c r="Z40" s="26" t="s">
        <v>39</v>
      </c>
      <c r="AA40" s="3" t="s">
        <v>237</v>
      </c>
      <c r="AB40" s="23" t="s">
        <v>238</v>
      </c>
      <c r="AC40" s="23"/>
      <c r="AD40" s="27"/>
    </row>
    <row r="41" ht="52.9" spans="1:30">
      <c r="A41" s="22" t="s">
        <v>239</v>
      </c>
      <c r="B41" s="23" t="s">
        <v>240</v>
      </c>
      <c r="C41" s="23"/>
      <c r="D41" s="23" t="s">
        <v>241</v>
      </c>
      <c r="E41" s="23" t="s">
        <v>35</v>
      </c>
      <c r="F41" s="23"/>
      <c r="G41" s="23"/>
      <c r="H41" s="23" t="s">
        <v>111</v>
      </c>
      <c r="I41" s="3" t="s">
        <v>242</v>
      </c>
      <c r="J41" s="20">
        <v>450</v>
      </c>
      <c r="K41" s="20">
        <f t="shared" si="3"/>
        <v>450</v>
      </c>
      <c r="L41" s="24"/>
      <c r="M41" s="25"/>
      <c r="N41" s="25">
        <v>450</v>
      </c>
      <c r="O41" s="25"/>
      <c r="P41" s="25"/>
      <c r="Q41" s="25"/>
      <c r="R41" s="25"/>
      <c r="S41" s="24"/>
      <c r="T41" s="25"/>
      <c r="U41" s="23" t="s">
        <v>38</v>
      </c>
      <c r="V41" s="26">
        <v>100</v>
      </c>
      <c r="W41" s="26" t="s">
        <v>40</v>
      </c>
      <c r="X41" s="26"/>
      <c r="Y41" s="26" t="s">
        <v>40</v>
      </c>
      <c r="Z41" s="26" t="s">
        <v>39</v>
      </c>
      <c r="AA41" s="3" t="s">
        <v>237</v>
      </c>
      <c r="AB41" s="23" t="s">
        <v>238</v>
      </c>
      <c r="AC41" s="23"/>
      <c r="AD41" s="27"/>
    </row>
    <row r="42" ht="52.9" spans="1:30">
      <c r="A42" s="22" t="s">
        <v>243</v>
      </c>
      <c r="B42" s="23" t="s">
        <v>244</v>
      </c>
      <c r="C42" s="23"/>
      <c r="D42" s="23" t="s">
        <v>245</v>
      </c>
      <c r="E42" s="23" t="s">
        <v>35</v>
      </c>
      <c r="F42" s="23"/>
      <c r="G42" s="23"/>
      <c r="H42" s="23" t="s">
        <v>246</v>
      </c>
      <c r="I42" s="3" t="s">
        <v>247</v>
      </c>
      <c r="J42" s="20">
        <v>400</v>
      </c>
      <c r="K42" s="20">
        <f t="shared" si="3"/>
        <v>400</v>
      </c>
      <c r="L42" s="24"/>
      <c r="M42" s="25"/>
      <c r="N42" s="25">
        <v>400</v>
      </c>
      <c r="O42" s="25"/>
      <c r="P42" s="25"/>
      <c r="Q42" s="25"/>
      <c r="R42" s="25"/>
      <c r="S42" s="24"/>
      <c r="T42" s="25"/>
      <c r="U42" s="23" t="s">
        <v>38</v>
      </c>
      <c r="V42" s="26">
        <v>90</v>
      </c>
      <c r="W42" s="26" t="s">
        <v>40</v>
      </c>
      <c r="X42" s="26"/>
      <c r="Y42" s="26" t="s">
        <v>40</v>
      </c>
      <c r="Z42" s="26" t="s">
        <v>39</v>
      </c>
      <c r="AA42" s="3" t="s">
        <v>248</v>
      </c>
      <c r="AB42" s="23" t="s">
        <v>238</v>
      </c>
      <c r="AC42" s="23"/>
      <c r="AD42" s="27"/>
    </row>
    <row r="43" ht="55" customHeight="1" spans="1:30">
      <c r="A43" s="22" t="s">
        <v>249</v>
      </c>
      <c r="B43" s="23" t="s">
        <v>250</v>
      </c>
      <c r="C43" s="23"/>
      <c r="D43" s="23" t="s">
        <v>251</v>
      </c>
      <c r="E43" s="23" t="s">
        <v>86</v>
      </c>
      <c r="F43" s="23"/>
      <c r="G43" s="23"/>
      <c r="H43" s="23" t="s">
        <v>252</v>
      </c>
      <c r="I43" s="3" t="s">
        <v>253</v>
      </c>
      <c r="J43" s="20">
        <v>420</v>
      </c>
      <c r="K43" s="20">
        <f t="shared" si="3"/>
        <v>420</v>
      </c>
      <c r="L43" s="24"/>
      <c r="M43" s="25"/>
      <c r="N43" s="25">
        <v>420</v>
      </c>
      <c r="O43" s="25"/>
      <c r="P43" s="25"/>
      <c r="Q43" s="25"/>
      <c r="R43" s="25"/>
      <c r="S43" s="24"/>
      <c r="T43" s="25"/>
      <c r="U43" s="23" t="s">
        <v>38</v>
      </c>
      <c r="V43" s="26">
        <v>95</v>
      </c>
      <c r="W43" s="26" t="s">
        <v>40</v>
      </c>
      <c r="X43" s="26"/>
      <c r="Y43" s="26" t="s">
        <v>40</v>
      </c>
      <c r="Z43" s="26" t="s">
        <v>39</v>
      </c>
      <c r="AA43" s="3" t="s">
        <v>254</v>
      </c>
      <c r="AB43" s="23" t="s">
        <v>238</v>
      </c>
      <c r="AC43" s="23"/>
      <c r="AD43" s="27"/>
    </row>
    <row r="44" ht="52.9" spans="1:30">
      <c r="A44" s="22" t="s">
        <v>255</v>
      </c>
      <c r="B44" s="23" t="s">
        <v>256</v>
      </c>
      <c r="C44" s="23"/>
      <c r="D44" s="23" t="s">
        <v>257</v>
      </c>
      <c r="E44" s="23" t="s">
        <v>35</v>
      </c>
      <c r="F44" s="23"/>
      <c r="G44" s="23"/>
      <c r="H44" s="23" t="s">
        <v>130</v>
      </c>
      <c r="I44" s="3" t="s">
        <v>258</v>
      </c>
      <c r="J44" s="20">
        <v>430</v>
      </c>
      <c r="K44" s="20">
        <f t="shared" si="3"/>
        <v>430</v>
      </c>
      <c r="L44" s="24"/>
      <c r="M44" s="25"/>
      <c r="N44" s="25">
        <v>430</v>
      </c>
      <c r="O44" s="25"/>
      <c r="P44" s="25"/>
      <c r="Q44" s="25"/>
      <c r="R44" s="25"/>
      <c r="S44" s="24"/>
      <c r="T44" s="25"/>
      <c r="U44" s="23" t="s">
        <v>38</v>
      </c>
      <c r="V44" s="26">
        <v>98</v>
      </c>
      <c r="W44" s="26" t="s">
        <v>40</v>
      </c>
      <c r="X44" s="26"/>
      <c r="Y44" s="26" t="s">
        <v>40</v>
      </c>
      <c r="Z44" s="26" t="s">
        <v>39</v>
      </c>
      <c r="AA44" s="3" t="s">
        <v>259</v>
      </c>
      <c r="AB44" s="23" t="s">
        <v>238</v>
      </c>
      <c r="AC44" s="23"/>
      <c r="AD44" s="27"/>
    </row>
    <row r="45" ht="56" customHeight="1" spans="1:30">
      <c r="A45" s="22" t="s">
        <v>260</v>
      </c>
      <c r="B45" s="23" t="s">
        <v>261</v>
      </c>
      <c r="C45" s="23"/>
      <c r="D45" s="23" t="s">
        <v>262</v>
      </c>
      <c r="E45" s="23" t="s">
        <v>86</v>
      </c>
      <c r="F45" s="23"/>
      <c r="G45" s="23"/>
      <c r="H45" s="23" t="s">
        <v>74</v>
      </c>
      <c r="I45" s="3" t="s">
        <v>263</v>
      </c>
      <c r="J45" s="20">
        <v>400</v>
      </c>
      <c r="K45" s="20">
        <f t="shared" si="3"/>
        <v>400</v>
      </c>
      <c r="L45" s="24"/>
      <c r="M45" s="25"/>
      <c r="N45" s="25">
        <v>400</v>
      </c>
      <c r="O45" s="25"/>
      <c r="P45" s="25"/>
      <c r="Q45" s="25"/>
      <c r="R45" s="25"/>
      <c r="S45" s="24"/>
      <c r="T45" s="25"/>
      <c r="U45" s="23" t="s">
        <v>38</v>
      </c>
      <c r="V45" s="26">
        <v>92</v>
      </c>
      <c r="W45" s="26" t="s">
        <v>40</v>
      </c>
      <c r="X45" s="26"/>
      <c r="Y45" s="26" t="s">
        <v>40</v>
      </c>
      <c r="Z45" s="26" t="s">
        <v>39</v>
      </c>
      <c r="AA45" s="3" t="s">
        <v>264</v>
      </c>
      <c r="AB45" s="23" t="s">
        <v>238</v>
      </c>
      <c r="AC45" s="23"/>
      <c r="AD45" s="27"/>
    </row>
    <row r="46" ht="56" customHeight="1" spans="1:30">
      <c r="A46" s="22" t="s">
        <v>265</v>
      </c>
      <c r="B46" s="23" t="s">
        <v>266</v>
      </c>
      <c r="C46" s="23"/>
      <c r="D46" s="23" t="s">
        <v>267</v>
      </c>
      <c r="E46" s="23" t="s">
        <v>35</v>
      </c>
      <c r="F46" s="23"/>
      <c r="G46" s="23"/>
      <c r="H46" s="23" t="s">
        <v>268</v>
      </c>
      <c r="I46" s="3" t="s">
        <v>269</v>
      </c>
      <c r="J46" s="20">
        <v>550</v>
      </c>
      <c r="K46" s="20">
        <f t="shared" si="3"/>
        <v>550</v>
      </c>
      <c r="L46" s="24"/>
      <c r="M46" s="25"/>
      <c r="N46" s="25"/>
      <c r="O46" s="25"/>
      <c r="P46" s="25">
        <v>550</v>
      </c>
      <c r="Q46" s="25"/>
      <c r="R46" s="25"/>
      <c r="S46" s="24"/>
      <c r="T46" s="25"/>
      <c r="U46" s="23" t="s">
        <v>38</v>
      </c>
      <c r="V46" s="26">
        <v>30</v>
      </c>
      <c r="W46" s="26" t="s">
        <v>40</v>
      </c>
      <c r="X46" s="26"/>
      <c r="Y46" s="26" t="s">
        <v>40</v>
      </c>
      <c r="Z46" s="26" t="s">
        <v>40</v>
      </c>
      <c r="AA46" s="3" t="s">
        <v>270</v>
      </c>
      <c r="AB46" s="23" t="s">
        <v>271</v>
      </c>
      <c r="AC46" s="23"/>
      <c r="AD46" s="27"/>
    </row>
    <row r="47" ht="47" customHeight="1" spans="1:30">
      <c r="A47" s="22" t="s">
        <v>272</v>
      </c>
      <c r="B47" s="23" t="s">
        <v>273</v>
      </c>
      <c r="C47" s="23"/>
      <c r="D47" s="23" t="s">
        <v>274</v>
      </c>
      <c r="E47" s="23" t="s">
        <v>35</v>
      </c>
      <c r="F47" s="23"/>
      <c r="G47" s="23"/>
      <c r="H47" s="23" t="s">
        <v>74</v>
      </c>
      <c r="I47" s="3" t="s">
        <v>275</v>
      </c>
      <c r="J47" s="20">
        <v>300</v>
      </c>
      <c r="K47" s="20">
        <f t="shared" si="3"/>
        <v>300</v>
      </c>
      <c r="L47" s="24"/>
      <c r="M47" s="25"/>
      <c r="N47" s="25"/>
      <c r="O47" s="25"/>
      <c r="P47" s="25">
        <v>300</v>
      </c>
      <c r="Q47" s="25"/>
      <c r="R47" s="25"/>
      <c r="S47" s="24"/>
      <c r="T47" s="25"/>
      <c r="U47" s="23" t="s">
        <v>38</v>
      </c>
      <c r="V47" s="26">
        <v>15</v>
      </c>
      <c r="W47" s="26" t="s">
        <v>40</v>
      </c>
      <c r="X47" s="26"/>
      <c r="Y47" s="26" t="s">
        <v>40</v>
      </c>
      <c r="Z47" s="26" t="s">
        <v>40</v>
      </c>
      <c r="AA47" s="3" t="s">
        <v>276</v>
      </c>
      <c r="AB47" s="23" t="s">
        <v>271</v>
      </c>
      <c r="AC47" s="23"/>
      <c r="AD47" s="27"/>
    </row>
    <row r="48" ht="52.9" spans="1:30">
      <c r="A48" s="22" t="s">
        <v>277</v>
      </c>
      <c r="B48" s="23" t="s">
        <v>278</v>
      </c>
      <c r="C48" s="23"/>
      <c r="D48" s="23" t="s">
        <v>279</v>
      </c>
      <c r="E48" s="23" t="s">
        <v>80</v>
      </c>
      <c r="F48" s="23"/>
      <c r="G48" s="23"/>
      <c r="H48" s="23" t="s">
        <v>36</v>
      </c>
      <c r="I48" s="3" t="s">
        <v>280</v>
      </c>
      <c r="J48" s="20">
        <v>20</v>
      </c>
      <c r="K48" s="20">
        <f t="shared" si="3"/>
        <v>20</v>
      </c>
      <c r="L48" s="24"/>
      <c r="M48" s="25"/>
      <c r="N48" s="25"/>
      <c r="O48" s="25"/>
      <c r="P48" s="25">
        <v>20</v>
      </c>
      <c r="Q48" s="25"/>
      <c r="R48" s="25"/>
      <c r="S48" s="24"/>
      <c r="T48" s="25"/>
      <c r="U48" s="23" t="s">
        <v>38</v>
      </c>
      <c r="V48" s="26">
        <v>5113</v>
      </c>
      <c r="W48" s="26" t="s">
        <v>39</v>
      </c>
      <c r="X48" s="26"/>
      <c r="Y48" s="26" t="s">
        <v>40</v>
      </c>
      <c r="Z48" s="26" t="s">
        <v>40</v>
      </c>
      <c r="AA48" s="3" t="s">
        <v>281</v>
      </c>
      <c r="AB48" s="23" t="s">
        <v>271</v>
      </c>
      <c r="AC48" s="23"/>
      <c r="AD48" s="27"/>
    </row>
    <row r="49" s="3" customFormat="1" ht="35.25" spans="1:28">
      <c r="A49" s="22" t="s">
        <v>282</v>
      </c>
      <c r="B49" s="23" t="s">
        <v>283</v>
      </c>
      <c r="D49" s="23" t="s">
        <v>284</v>
      </c>
      <c r="E49" s="23" t="s">
        <v>35</v>
      </c>
      <c r="H49" s="3" t="s">
        <v>285</v>
      </c>
      <c r="I49" s="3" t="s">
        <v>286</v>
      </c>
      <c r="J49" s="20">
        <v>600</v>
      </c>
      <c r="K49" s="20">
        <f t="shared" si="3"/>
        <v>600</v>
      </c>
      <c r="P49" s="25">
        <v>600</v>
      </c>
      <c r="U49" s="23" t="s">
        <v>38</v>
      </c>
      <c r="V49" s="23">
        <v>30</v>
      </c>
      <c r="AB49" s="23" t="s">
        <v>271</v>
      </c>
    </row>
  </sheetData>
  <mergeCells count="32">
    <mergeCell ref="A1:AB1"/>
    <mergeCell ref="K2:T2"/>
    <mergeCell ref="K3:R3"/>
    <mergeCell ref="L4:M4"/>
    <mergeCell ref="N4:O4"/>
    <mergeCell ref="A6:I6"/>
    <mergeCell ref="A2:A5"/>
    <mergeCell ref="B2:B5"/>
    <mergeCell ref="C2:C5"/>
    <mergeCell ref="D2:D5"/>
    <mergeCell ref="E2:E5"/>
    <mergeCell ref="F2:F5"/>
    <mergeCell ref="G2:G5"/>
    <mergeCell ref="H2:H5"/>
    <mergeCell ref="I2:I5"/>
    <mergeCell ref="J2:J5"/>
    <mergeCell ref="K4:K5"/>
    <mergeCell ref="P4:P5"/>
    <mergeCell ref="Q4:Q5"/>
    <mergeCell ref="R4:R5"/>
    <mergeCell ref="S3:S5"/>
    <mergeCell ref="T3:T5"/>
    <mergeCell ref="U2:U5"/>
    <mergeCell ref="V2:V5"/>
    <mergeCell ref="W2:W5"/>
    <mergeCell ref="X2:X5"/>
    <mergeCell ref="Y2:Y5"/>
    <mergeCell ref="Z2:Z5"/>
    <mergeCell ref="AA2:AA5"/>
    <mergeCell ref="AB2:AB5"/>
    <mergeCell ref="AC2:AC5"/>
    <mergeCell ref="AD2:AD5"/>
  </mergeCells>
  <pageMargins left="0.393055555555556" right="0.393055555555556" top="0.393055555555556" bottom="0.393055555555556" header="0.5" footer="0.5"/>
  <pageSetup paperSize="8"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晨曦</cp:lastModifiedBy>
  <dcterms:created xsi:type="dcterms:W3CDTF">2021-11-29T09:11:00Z</dcterms:created>
  <dcterms:modified xsi:type="dcterms:W3CDTF">2025-12-03T08:01:59Z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EDFB3D3F0A9748E98015CAA41F78898F_13</vt:lpwstr>
  </property>
  <property fmtid="{D5CDD505-2E9C-101B-9397-08002B2CF9AE}" pid="3" name="KSOProductBuildVer">
    <vt:lpwstr>2052-12.1.0.23542</vt:lpwstr>
  </property>
  <property fmtid="{D5CDD505-2E9C-101B-9397-08002B2CF9AE}" pid="4" name="KSOReadingLayout">
    <vt:bool>true</vt:bool>
  </property>
</Properties>
</file>